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bpwfs01.datarecognitioncorp.com\home$\JAllen1\My Documents\ORDER FORMS\2022\CONTRACT\"/>
    </mc:Choice>
  </mc:AlternateContent>
  <xr:revisionPtr revIDLastSave="0" documentId="13_ncr:1_{32ED779A-51AA-4A72-A809-0EC1C0698D1F}" xr6:coauthVersionLast="45" xr6:coauthVersionMax="45" xr10:uidLastSave="{00000000-0000-0000-0000-000000000000}"/>
  <bookViews>
    <workbookView xWindow="-108" yWindow="-108" windowWidth="23256" windowHeight="14016" xr2:uid="{00000000-000D-0000-FFFF-FFFF00000000}"/>
  </bookViews>
  <sheets>
    <sheet name="Sheet1" sheetId="1" r:id="rId1"/>
    <sheet name="Sheet2" sheetId="2" r:id="rId2"/>
    <sheet name="Sheet3" sheetId="3" r:id="rId3"/>
  </sheets>
  <definedNames>
    <definedName name="Form">Sheet1!$BL$25:$BL$26</definedName>
    <definedName name="_xlnm.Print_Area" localSheetId="0">Sheet1!$A$1:$BG$196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Z24" i="1" l="1"/>
  <c r="AZ131" i="1" l="1"/>
  <c r="AZ133" i="1" l="1"/>
  <c r="AZ172" i="1" l="1"/>
  <c r="AZ171" i="1"/>
  <c r="AZ170" i="1"/>
  <c r="AZ169" i="1"/>
  <c r="AZ152" i="1"/>
  <c r="AZ151" i="1"/>
  <c r="AZ150" i="1"/>
  <c r="AZ149" i="1"/>
  <c r="AZ139" i="1"/>
  <c r="AZ138" i="1"/>
  <c r="AZ52" i="1" l="1"/>
  <c r="AZ51" i="1"/>
  <c r="AZ50" i="1"/>
  <c r="AZ49" i="1"/>
  <c r="AZ48" i="1"/>
  <c r="AZ47" i="1"/>
  <c r="AZ44" i="1"/>
  <c r="AZ43" i="1"/>
  <c r="AZ42" i="1"/>
  <c r="AZ41" i="1"/>
  <c r="AZ40" i="1"/>
  <c r="AZ39" i="1"/>
  <c r="AZ96" i="1"/>
  <c r="AZ95" i="1"/>
  <c r="AZ94" i="1"/>
  <c r="AZ93" i="1"/>
  <c r="AZ92" i="1"/>
  <c r="AZ91" i="1"/>
  <c r="AZ90" i="1"/>
  <c r="AZ89" i="1"/>
  <c r="AZ88" i="1"/>
  <c r="AZ87" i="1"/>
  <c r="AZ86" i="1"/>
  <c r="AZ85" i="1"/>
  <c r="AZ83" i="1" l="1"/>
  <c r="AZ82" i="1"/>
  <c r="AZ81" i="1"/>
  <c r="AZ80" i="1"/>
  <c r="AZ79" i="1"/>
  <c r="AZ78" i="1"/>
  <c r="AZ77" i="1"/>
  <c r="AZ76" i="1"/>
  <c r="AZ75" i="1"/>
  <c r="AZ74" i="1"/>
  <c r="AZ73" i="1"/>
  <c r="AZ72" i="1"/>
  <c r="AZ123" i="1" l="1"/>
  <c r="AZ122" i="1"/>
  <c r="AZ121" i="1"/>
  <c r="AZ120" i="1"/>
  <c r="AZ119" i="1"/>
  <c r="AZ118" i="1"/>
  <c r="AZ116" i="1"/>
  <c r="AZ115" i="1"/>
  <c r="AZ114" i="1"/>
  <c r="AZ113" i="1"/>
  <c r="AZ112" i="1"/>
  <c r="AZ111" i="1"/>
  <c r="AZ102" i="1" l="1"/>
  <c r="AZ101" i="1"/>
  <c r="AZ100" i="1"/>
  <c r="AZ56" i="1" l="1"/>
  <c r="AZ55" i="1"/>
  <c r="AZ132" i="1" l="1"/>
  <c r="AZ25" i="1" l="1"/>
  <c r="AZ141" i="1" l="1"/>
  <c r="AZ165" i="1"/>
  <c r="AZ166" i="1"/>
  <c r="AZ143" i="1"/>
  <c r="AZ157" i="1"/>
  <c r="AZ155" i="1" l="1"/>
  <c r="AZ156" i="1"/>
  <c r="AZ178" i="1"/>
  <c r="AZ163" i="1"/>
  <c r="AZ144" i="1"/>
  <c r="AZ158" i="1"/>
  <c r="AZ142" i="1"/>
  <c r="AZ176" i="1"/>
  <c r="AZ161" i="1"/>
  <c r="AZ145" i="1"/>
  <c r="AZ174" i="1"/>
  <c r="AZ159" i="1"/>
  <c r="AZ146" i="1"/>
  <c r="AZ64" i="1"/>
  <c r="AZ33" i="1" l="1"/>
  <c r="AZ34" i="1"/>
  <c r="AZ177" i="1"/>
  <c r="AZ162" i="1"/>
  <c r="AZ175" i="1"/>
  <c r="AZ160" i="1"/>
  <c r="AZ179" i="1"/>
  <c r="AZ164" i="1"/>
  <c r="AZ106" i="1"/>
  <c r="AZ63" i="1"/>
  <c r="AZ37" i="1" l="1"/>
  <c r="AZ69" i="1"/>
  <c r="AZ61" i="1"/>
  <c r="AZ60" i="1"/>
  <c r="AZ104" i="1"/>
  <c r="AZ62" i="1"/>
  <c r="AZ65" i="1"/>
  <c r="AZ35" i="1"/>
  <c r="AZ36" i="1"/>
  <c r="AZ66" i="1"/>
  <c r="AZ105" i="1"/>
  <c r="AZ68" i="1" l="1"/>
  <c r="AZ108" i="1"/>
  <c r="AZ107" i="1"/>
  <c r="AZ109" i="1"/>
  <c r="AZ67" i="1"/>
  <c r="AZ30" i="1"/>
  <c r="AZ59" i="1" l="1"/>
  <c r="AZ32" i="1"/>
  <c r="AZ180" i="1" s="1"/>
  <c r="AZ58" i="1"/>
  <c r="AP9" i="1" l="1"/>
  <c r="AZ15" i="1"/>
  <c r="AP11" i="1"/>
  <c r="AP10" i="1"/>
  <c r="AP15" i="1"/>
  <c r="AP14" i="1"/>
  <c r="AP13" i="1"/>
  <c r="AP12" i="1"/>
  <c r="AP8" i="1"/>
</calcChain>
</file>

<file path=xl/sharedStrings.xml><?xml version="1.0" encoding="utf-8"?>
<sst xmlns="http://schemas.openxmlformats.org/spreadsheetml/2006/main" count="573" uniqueCount="243">
  <si>
    <t>Organization Name:</t>
  </si>
  <si>
    <t>Phone:</t>
  </si>
  <si>
    <t>Email:</t>
  </si>
  <si>
    <t>City:</t>
  </si>
  <si>
    <t>State:</t>
  </si>
  <si>
    <t>Zip Code:</t>
  </si>
  <si>
    <t>Email Address:</t>
  </si>
  <si>
    <t>Shipping Address:</t>
  </si>
  <si>
    <t>Ship to</t>
  </si>
  <si>
    <t>Bill to</t>
  </si>
  <si>
    <t>QTY</t>
  </si>
  <si>
    <t>UNIT</t>
  </si>
  <si>
    <t>Item Description</t>
  </si>
  <si>
    <t>Price</t>
  </si>
  <si>
    <t>ISBN</t>
  </si>
  <si>
    <t>Total</t>
  </si>
  <si>
    <t>Each</t>
  </si>
  <si>
    <t xml:space="preserve">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</si>
  <si>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t>Billing Address:</t>
  </si>
  <si>
    <t>Grade</t>
  </si>
  <si>
    <t>Contact Name:</t>
  </si>
  <si>
    <t>Contact Title:</t>
  </si>
  <si>
    <t>TEST EXAMINER'S KITS</t>
  </si>
  <si>
    <t>2-3</t>
  </si>
  <si>
    <t>4-5</t>
  </si>
  <si>
    <t>6-8</t>
  </si>
  <si>
    <t>9-12</t>
  </si>
  <si>
    <t>25/pkg</t>
  </si>
  <si>
    <t>10/pkg</t>
  </si>
  <si>
    <t>CONSUMABLE MATERIALS</t>
  </si>
  <si>
    <t>Total:</t>
  </si>
  <si>
    <t>ENGLISH ASSESSMENTS</t>
  </si>
  <si>
    <t>SPANISH ASSESSMENTS</t>
  </si>
  <si>
    <t>REUSABLE/NON-CONSUMABLE MATERIALS</t>
  </si>
  <si>
    <t>pK3-K</t>
  </si>
  <si>
    <t>LAS Links Forms A&amp;B Interpretation Guide</t>
  </si>
  <si>
    <t>C6530103</t>
  </si>
  <si>
    <t>C6530002</t>
  </si>
  <si>
    <t>C6530005</t>
  </si>
  <si>
    <t>LAS Links Español A, Grades 9-12 Student Answer Book</t>
  </si>
  <si>
    <t>C6600300</t>
  </si>
  <si>
    <t>C6600400</t>
  </si>
  <si>
    <t>C6601300</t>
  </si>
  <si>
    <t>C6601400</t>
  </si>
  <si>
    <t>C6601305</t>
  </si>
  <si>
    <t>C6601405</t>
  </si>
  <si>
    <t>C6600802</t>
  </si>
  <si>
    <t>C6600900</t>
  </si>
  <si>
    <t>C6600805</t>
  </si>
  <si>
    <t>C6600905</t>
  </si>
  <si>
    <t>C6021601</t>
  </si>
  <si>
    <t>LAS Links Español A, Grades 6-8 Student Book</t>
  </si>
  <si>
    <t>LAS Links Español A, Grades 9-12 Student Book</t>
  </si>
  <si>
    <t>K-12</t>
  </si>
  <si>
    <r>
      <rPr>
        <b/>
        <i/>
        <sz val="10"/>
        <color rgb="FFFF0000"/>
        <rFont val="Arial"/>
        <family val="2"/>
      </rPr>
      <t>►</t>
    </r>
    <r>
      <rPr>
        <b/>
        <i/>
        <sz val="10"/>
        <color rgb="FFFF0000"/>
        <rFont val="Calibri"/>
        <family val="2"/>
      </rPr>
      <t xml:space="preserve"> Purchase preLAS Test Administrations Kits are at a rate of one kit for every 50 students or less.</t>
    </r>
  </si>
  <si>
    <t>► Purchase LAS Links Test Administrations Kits at a rate of one kit for every 25 students or less in a grade span.</t>
  </si>
  <si>
    <t>50/pkg</t>
  </si>
  <si>
    <t>preLAS Forms C&amp;D, Examiner's Manual</t>
  </si>
  <si>
    <t>C6545900</t>
  </si>
  <si>
    <t xml:space="preserve"> For questions about the ordering process, 
please contact DRC Order Support at (833) 867-5679, Option #1</t>
  </si>
  <si>
    <t>Please submit your form to: LASOrderTX@DataRecognitionCorp.com</t>
  </si>
  <si>
    <t>Texas School Districts may order the LAS Battery of Assessments directly from DRC under the authority of the Texas Education Agency (TEA) resulting from Contract # 3931.  The state-wide contract contains all standard and education related terms and conditions that are required by the State of Texas for the purchase of education assessments, including certifications and representations.  Therefore, Texas School Districts can order the LAS Battery of Assessments on the DRC-provided order forms and will be billed by DRC for their purchases.  No other district level procurement forms are necessary for the transactions.</t>
  </si>
  <si>
    <t>Please attach purchase order and any special billing forms. 
Applicable state and local taxes are prepaid and will be added to your invoice.  
Prices effective through the duration of the contract.</t>
  </si>
  <si>
    <t>preLAS Form D</t>
  </si>
  <si>
    <t>preLAS Form D, Examiner's Kit (Examiner's Guide, Audio CD, Cue Picture Book, &amp; 50 consumable score sheets)</t>
  </si>
  <si>
    <t>C6545100</t>
  </si>
  <si>
    <t>LAS Links Form B</t>
  </si>
  <si>
    <t>preLAS Form D, Scannable Score Sheet</t>
  </si>
  <si>
    <t>C6547000</t>
  </si>
  <si>
    <t>C6547005</t>
  </si>
  <si>
    <t>C6545400</t>
  </si>
  <si>
    <t>preLAS Form D, Cue Picture Book</t>
  </si>
  <si>
    <t>C6548700</t>
  </si>
  <si>
    <t>preLAS Form D, Story CD</t>
  </si>
  <si>
    <t>C6537200</t>
  </si>
  <si>
    <t>C6537300</t>
  </si>
  <si>
    <t>C6537400</t>
  </si>
  <si>
    <t>C6537205</t>
  </si>
  <si>
    <t>C6537305</t>
  </si>
  <si>
    <t>C6537405</t>
  </si>
  <si>
    <t>LAS Links Form B, Grades 4-5 Student Book w/ Cue Pictures</t>
  </si>
  <si>
    <t>LAS Links Form B, Grades 6-8 Student Book w/ Cue Pictures</t>
  </si>
  <si>
    <t>LAS Links Form B, Grades 9-12 Student Book w/ Cue Pictures</t>
  </si>
  <si>
    <t>LAS Links Form C</t>
  </si>
  <si>
    <t>LAS Links Form D</t>
  </si>
  <si>
    <t>C6605205</t>
  </si>
  <si>
    <t>LAS Links Form C, Grades 4-5 Student Content Book w/ Cue Pictures</t>
  </si>
  <si>
    <t>C6605200</t>
  </si>
  <si>
    <t>C6605305</t>
  </si>
  <si>
    <t>LAS Links Form C, Grades 6-8 Student Content Book w/ Cue Pictures</t>
  </si>
  <si>
    <t>C6605300</t>
  </si>
  <si>
    <t>C6605405</t>
  </si>
  <si>
    <t>LAS Links Form C, Grades 9-12 Student Content Book w/ Cue Pictures</t>
  </si>
  <si>
    <t>C6605400</t>
  </si>
  <si>
    <t>LAS Links Form D, Grades 4-5 Student Content Book w/ Cue Pictures</t>
  </si>
  <si>
    <t>LAS Links Form D, Grades 6-8 Student Content Book w/ Cue Pictures</t>
  </si>
  <si>
    <t>LAS Links Form D, Grades 9-12 Student Content Book w/ Cue Pictures</t>
  </si>
  <si>
    <t>C6609700</t>
  </si>
  <si>
    <t>C6609800</t>
  </si>
  <si>
    <t>C6609900</t>
  </si>
  <si>
    <t>C6609705</t>
  </si>
  <si>
    <t>C6609805</t>
  </si>
  <si>
    <t>C6609905</t>
  </si>
  <si>
    <t>LAS Links Form B, Grade 1 Student Answer Book w/ Content</t>
  </si>
  <si>
    <t>LAS Links Form B, Grades 2-3 Student Answer Book w/ Content</t>
  </si>
  <si>
    <t>LAS Links Form B, Grades 4-5 Student Answer Book</t>
  </si>
  <si>
    <t>LAS Links Form B, Grades 6-8 Student Answer Book</t>
  </si>
  <si>
    <t>LAS Links Form B, Grades 9-12 Student Answer Book</t>
  </si>
  <si>
    <t>LAS Links Form B, Student Profile Sheet  (For local scoring only)</t>
  </si>
  <si>
    <t>C6537000</t>
  </si>
  <si>
    <t>C6537100</t>
  </si>
  <si>
    <t>C6537700</t>
  </si>
  <si>
    <t>C6537800</t>
  </si>
  <si>
    <t>C6537900</t>
  </si>
  <si>
    <t>C6537005</t>
  </si>
  <si>
    <t>C6537105</t>
  </si>
  <si>
    <t>C6537705</t>
  </si>
  <si>
    <t>C6537805</t>
  </si>
  <si>
    <t>C6537905</t>
  </si>
  <si>
    <t>C6605005</t>
  </si>
  <si>
    <t>LAS Links Form C, Grades K-1 Student Answer Book w/ Content</t>
  </si>
  <si>
    <t>C6605000</t>
  </si>
  <si>
    <t>C6605105</t>
  </si>
  <si>
    <t>LAS Links Form C, Grades 2-3 Student Answer Book w/ Content</t>
  </si>
  <si>
    <t>C6605100</t>
  </si>
  <si>
    <t>C6605505</t>
  </si>
  <si>
    <t>LAS Links Form C, Grades 4-5 Student Answer Book</t>
  </si>
  <si>
    <t>C6605500</t>
  </si>
  <si>
    <t>C6605605</t>
  </si>
  <si>
    <t>LAS Links Form C, Grades 6-8 Student Answer Book</t>
  </si>
  <si>
    <t>C6605600</t>
  </si>
  <si>
    <t>C6605705</t>
  </si>
  <si>
    <t>LAS Links Form C, Grades 9-12 Student Answer Book</t>
  </si>
  <si>
    <t>C6605700</t>
  </si>
  <si>
    <t>C6612105</t>
  </si>
  <si>
    <t>LAS Links Form C, Student Profile Sheet  (For local scoring only)</t>
  </si>
  <si>
    <t>C6612100</t>
  </si>
  <si>
    <t>C6609500</t>
  </si>
  <si>
    <t>C6609600</t>
  </si>
  <si>
    <t>C6610000</t>
  </si>
  <si>
    <t>C6610100</t>
  </si>
  <si>
    <t>C6610200</t>
  </si>
  <si>
    <t>C6609505</t>
  </si>
  <si>
    <t>C6609605</t>
  </si>
  <si>
    <t>C6610005</t>
  </si>
  <si>
    <t>C6610105</t>
  </si>
  <si>
    <t>C6610205</t>
  </si>
  <si>
    <t>LAS Links Form D, Grades K-1 Student Answer Book w/ Content</t>
  </si>
  <si>
    <t>LAS Links Form D, Grades 2-3 Student Answer Book w/ Content</t>
  </si>
  <si>
    <t>LAS Links Form D, Grades 4-5 Student Answer Book</t>
  </si>
  <si>
    <t>LAS Links Form D, Grades 6-8 Student Answer Book</t>
  </si>
  <si>
    <t>LAS Links Form D, Grades 9-12 Student Answer Book</t>
  </si>
  <si>
    <t>LAS Links Form D, Student Profile Sheet  (For local scoring only)</t>
  </si>
  <si>
    <t>LAS Links Form B, Grade 1 Classroom Kit (Examiner's Guide, Audio CD, &amp; Cue Picture Book)</t>
  </si>
  <si>
    <t>LAS Links Form B, Grades 2-3 Classroom Kit (Examiner's Guide, Audio CD, &amp; Cue Picture Book)</t>
  </si>
  <si>
    <t>LAS Links Form B, Grades 4-5 Classroom Kit (Examiner's Guide, &amp; Audio CD)</t>
  </si>
  <si>
    <t>LAS Links Form B, Grades 6-8 Classroom Kit (Examiner's Guide, &amp; Audio CD)</t>
  </si>
  <si>
    <t>LAS Links Form B, Grades 9-12 Classroom Kit (Examiner's Guide, &amp; Audio CD)</t>
  </si>
  <si>
    <t>C6539600</t>
  </si>
  <si>
    <t>C6539700</t>
  </si>
  <si>
    <t>C6539800</t>
  </si>
  <si>
    <t>C6539900</t>
  </si>
  <si>
    <t>C6540000</t>
  </si>
  <si>
    <t>C6608500</t>
  </si>
  <si>
    <t>C6608600</t>
  </si>
  <si>
    <t>C6608700</t>
  </si>
  <si>
    <t>C6608800</t>
  </si>
  <si>
    <t>C6608900</t>
  </si>
  <si>
    <t>C6612000</t>
  </si>
  <si>
    <t>LAS Links Forms C&amp;D Interpretation Guide</t>
  </si>
  <si>
    <t>LAS Links Form C, Grade 1 Classroom Kit (Examiner's Guide, Audio CD, &amp; Cue Picture Book)</t>
  </si>
  <si>
    <t>LAS Links Form C, Grades 2-3 Classroom Kit (Examiner's Guide, Audio CD, &amp; Cue Picture Book)</t>
  </si>
  <si>
    <t>LAS Links Form C, Grades 4-5 Classroom Kit (Examiner's Guide, &amp; Audio CD)</t>
  </si>
  <si>
    <t>LAS Links Form C, Grades 6-8 Classroom Kit (Examiner's Guide, &amp; Audio CD)</t>
  </si>
  <si>
    <t>LAS Links Form C, Grades 9-12 Classroom Kit (Examiner's Guide, &amp; Audio CD)</t>
  </si>
  <si>
    <t>LAS Links Form D, Grade 1 Classroom Kit (Examiner's Guide, Audio CD, &amp; Cue Picture Book)</t>
  </si>
  <si>
    <t>LAS Links Form D, Grades 2-3 Classroom Kit (Examiner's Guide, Audio CD, &amp; Cue Picture Book)</t>
  </si>
  <si>
    <t>LAS Links Form D, Grades 4-5 Classroom Kit (Examiner's Guide, &amp; Audio CD)</t>
  </si>
  <si>
    <t>LAS Links Form D, Grades 6-8 Classroom Kit (Examiner's Guide, &amp; Audio CD)</t>
  </si>
  <si>
    <t>LAS Links Form D, Grades 9-12 Classroom Kit (Examiner's Guide, &amp; Audio CD)</t>
  </si>
  <si>
    <t>C6611500</t>
  </si>
  <si>
    <t>C6611600</t>
  </si>
  <si>
    <t>C6611700</t>
  </si>
  <si>
    <t>C6611800</t>
  </si>
  <si>
    <t>C6611900</t>
  </si>
  <si>
    <t>LAS Links Español B</t>
  </si>
  <si>
    <t>C6615000</t>
  </si>
  <si>
    <t>C6615100</t>
  </si>
  <si>
    <t>C6615500</t>
  </si>
  <si>
    <t>C6615200</t>
  </si>
  <si>
    <t>C6615300</t>
  </si>
  <si>
    <t>C6615400</t>
  </si>
  <si>
    <t>LAS Links Español B, Grades K-1 Classroom Kit (Examiner's Guide, Audio CD, &amp; Cue Picture Book)</t>
  </si>
  <si>
    <t>LAS Links Español B, Grades 4-5 Classroom Kit (Examiner's Guide, Audio CD, &amp; Cue Picture Book)</t>
  </si>
  <si>
    <t>LAS Links Español B, Grades 6-8 Classroom Kit (Examiner's Guide, Audio CD, &amp; Cue Picture Book)</t>
  </si>
  <si>
    <t>LAS Links Español B, Grades 9-12 Classroom Kit (Examiner's Guide, Audio CD, &amp; Cue Picture Book)</t>
  </si>
  <si>
    <t>C6613005</t>
  </si>
  <si>
    <t>LAS Links Español B, Grades K-1 Student Answer Book w/ Content</t>
  </si>
  <si>
    <t>C6613000</t>
  </si>
  <si>
    <t>C6613105</t>
  </si>
  <si>
    <t>LAS Links Español B, Grades 2-3 Student Answer Book w/ Content</t>
  </si>
  <si>
    <t>C6613100</t>
  </si>
  <si>
    <t>C6613505</t>
  </si>
  <si>
    <t>LAS Links Español B, Grades 4-5 Student Answer Book</t>
  </si>
  <si>
    <t>C6613500</t>
  </si>
  <si>
    <t>C6613605</t>
  </si>
  <si>
    <t>LAS Links Español B, Grades 6-8 Student Answer Book</t>
  </si>
  <si>
    <t>C6613600</t>
  </si>
  <si>
    <t>C6613705</t>
  </si>
  <si>
    <t>LAS Links Español B, Grades 9-12 Student Answer Book</t>
  </si>
  <si>
    <t>C6613700</t>
  </si>
  <si>
    <t>C6615605</t>
  </si>
  <si>
    <t>LAS Links Español B, Student Profile Sheet  Only for local scoring</t>
  </si>
  <si>
    <t>C6615600</t>
  </si>
  <si>
    <t>C6613205</t>
  </si>
  <si>
    <t>LAS Links Español B, Grades 4-5 Student Content Book</t>
  </si>
  <si>
    <t>C6613200</t>
  </si>
  <si>
    <t>C6613305</t>
  </si>
  <si>
    <t>LAS Links Español B, Grades 6-8 Student Content Book</t>
  </si>
  <si>
    <t>C6613300</t>
  </si>
  <si>
    <t>C6613405</t>
  </si>
  <si>
    <t>LAS Links Español B, Grades 9-12 Student Content Book</t>
  </si>
  <si>
    <t>C6613400</t>
  </si>
  <si>
    <t>LAS Links Español A</t>
  </si>
  <si>
    <t>LAS Links Español A, Grades 6-8 Classroom Kit (Examiner's Guide, Audio CD, &amp; Cue Picture Book)</t>
  </si>
  <si>
    <t>LAS Links Español A, Grades 9-12 Classroom Kit (Examiner's Guide, Audio CD, &amp; Cue Picture Book)</t>
  </si>
  <si>
    <t>7-8</t>
  </si>
  <si>
    <t>LAS Links Español A&amp;B Interpretation Guide</t>
  </si>
  <si>
    <t>K-1</t>
  </si>
  <si>
    <t>LAS Links Español B, Grades 2-3 Classroom Kit (Examiner's Guide, Audio CD, &amp; Cue Picture Book)</t>
  </si>
  <si>
    <t>LAS Links Español A, Grades 7-8 Student Answer Book</t>
  </si>
  <si>
    <t>C6021603</t>
  </si>
  <si>
    <t>C6021605</t>
  </si>
  <si>
    <t>LAS Links English Progress Monitoring Forms (B, C, D) Online Administration – 4 Domains</t>
  </si>
  <si>
    <t>Texas
LAS Battery of Assessments Progress Monitoring Order Form</t>
  </si>
  <si>
    <r>
      <rPr>
        <i/>
        <sz val="11"/>
        <color theme="1"/>
        <rFont val="Calibri"/>
        <family val="2"/>
        <scheme val="minor"/>
      </rPr>
      <t>pre</t>
    </r>
    <r>
      <rPr>
        <sz val="11"/>
        <color theme="1"/>
        <rFont val="Calibri"/>
        <family val="2"/>
        <scheme val="minor"/>
      </rPr>
      <t>LAS Online Test Administration</t>
    </r>
  </si>
  <si>
    <t>*To view your district's number of licenses purchased, consumed, and available remaining, log into the DRC INSIGHT Portal and select 'License Dashboard' from the 'My Applications' tab.</t>
  </si>
  <si>
    <t>preK3-K</t>
  </si>
  <si>
    <t>C6021700</t>
  </si>
  <si>
    <r>
      <rPr>
        <b/>
        <i/>
        <sz val="12"/>
        <color theme="1"/>
        <rFont val="Calibri"/>
        <family val="2"/>
        <scheme val="minor"/>
      </rPr>
      <t>pre</t>
    </r>
    <r>
      <rPr>
        <b/>
        <sz val="12"/>
        <color theme="1"/>
        <rFont val="Calibri"/>
        <family val="2"/>
        <scheme val="minor"/>
      </rPr>
      <t xml:space="preserve">LAS ONLINE AND LAS LINKS ONLINE </t>
    </r>
  </si>
  <si>
    <r>
      <rPr>
        <b/>
        <i/>
        <sz val="12"/>
        <color theme="1"/>
        <rFont val="Calibri"/>
        <family val="2"/>
        <scheme val="minor"/>
      </rPr>
      <t>pre</t>
    </r>
    <r>
      <rPr>
        <b/>
        <sz val="12"/>
        <color theme="1"/>
        <rFont val="Calibri"/>
        <family val="2"/>
        <scheme val="minor"/>
      </rPr>
      <t>LAS ESPAÑOL ONLINE AND LAS LINKS ESPAÑOL ONLINE</t>
    </r>
  </si>
  <si>
    <t>LAS Links Español Online Administrations 
(includes 2 domains)</t>
  </si>
  <si>
    <t>LAS Links Español Online Administrations 
(includes 4 domains)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</si>
</sst>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00000"/>
    <numFmt numFmtId="166" formatCode="[&lt;=9999999]###\-####;\(###\)\ ###\-####"/>
  </numFmts>
  <fonts count="23" x14ac:knownFonts="1">
    <font>
      <sz val="11"/>
      <color theme="1"/>
      <name val="Calibri"/>
      <family val="2"/>
      <scheme val="minor"/>
    </font>
    <font>
      <b/>
      <sz val="12"/>
      <color theme="1"/>
      <name val="Calibri"/>
      <family val="2"/>
      <scheme val="minor"/>
    </font>
    <font>
      <b/>
      <sz val="11"/>
      <color theme="1"/>
      <name val="Calibri"/>
      <family val="2"/>
      <scheme val="minor"/>
    </font>
    <font>
      <sz val="10"/>
      <name val="Arial"/>
      <family val="2"/>
    </font>
    <font>
      <sz val="7"/>
      <color theme="1"/>
      <name val="Calibri"/>
      <family val="2"/>
      <scheme val="minor"/>
    </font>
    <font>
      <sz val="10"/>
      <name val="Arial"/>
      <family val="2"/>
    </font>
    <font>
      <b/>
      <sz val="15"/>
      <color theme="1"/>
      <name val="Calibri"/>
      <family val="2"/>
      <scheme val="minor"/>
    </font>
    <font>
      <sz val="8"/>
      <color rgb="FF000000"/>
      <name val="Segoe UI"/>
      <family val="2"/>
    </font>
    <font>
      <b/>
      <sz val="14"/>
      <color rgb="FFFF0000"/>
      <name val="Calibri"/>
      <family val="2"/>
      <scheme val="minor"/>
    </font>
    <font>
      <b/>
      <sz val="18"/>
      <color theme="1"/>
      <name val="Calibri"/>
      <family val="2"/>
      <scheme val="minor"/>
    </font>
    <font>
      <b/>
      <sz val="14"/>
      <color theme="1"/>
      <name val="Calibri"/>
      <family val="2"/>
      <scheme val="minor"/>
    </font>
    <font>
      <sz val="14"/>
      <color theme="1"/>
      <name val="Calibri"/>
      <family val="2"/>
      <scheme val="minor"/>
    </font>
    <font>
      <sz val="12"/>
      <color theme="1"/>
      <name val="Calibri"/>
      <family val="2"/>
      <scheme val="minor"/>
    </font>
    <font>
      <b/>
      <i/>
      <sz val="10"/>
      <color rgb="FFFF0000"/>
      <name val="Calibri"/>
      <family val="2"/>
    </font>
    <font>
      <b/>
      <i/>
      <sz val="10"/>
      <color rgb="FFFF0000"/>
      <name val="Arial"/>
      <family val="2"/>
    </font>
    <font>
      <b/>
      <i/>
      <sz val="11"/>
      <color rgb="FFFF0000"/>
      <name val="Calibri"/>
      <family val="2"/>
      <scheme val="minor"/>
    </font>
    <font>
      <b/>
      <i/>
      <sz val="12"/>
      <name val="Calibri"/>
      <family val="2"/>
    </font>
    <font>
      <b/>
      <i/>
      <sz val="11"/>
      <name val="Calibri"/>
      <family val="2"/>
      <scheme val="minor"/>
    </font>
    <font>
      <b/>
      <sz val="16"/>
      <color theme="1"/>
      <name val="Calibri"/>
      <family val="2"/>
      <scheme val="minor"/>
    </font>
    <font>
      <u/>
      <sz val="11"/>
      <color theme="10"/>
      <name val="Calibri"/>
      <family val="2"/>
      <scheme val="minor"/>
    </font>
    <font>
      <sz val="11"/>
      <name val="Calibri"/>
      <family val="2"/>
      <scheme val="minor"/>
    </font>
    <font>
      <i/>
      <sz val="11"/>
      <color theme="1"/>
      <name val="Calibri"/>
      <family val="2"/>
      <scheme val="minor"/>
    </font>
    <font>
      <b/>
      <i/>
      <sz val="12"/>
      <color theme="1"/>
      <name val="Calibri"/>
      <family val="2"/>
      <scheme val="minor"/>
    </font>
  </fonts>
  <fills count="3">
    <fill>
      <patternFill patternType="none"/>
    </fill>
    <fill>
      <patternFill patternType="gray125"/>
    </fill>
    <fill>
      <patternFill patternType="solid">
        <fgColor rgb="FFFFFF00"/>
        <bgColor indexed="64"/>
      </patternFill>
    </fill>
  </fills>
  <borders count="16">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ashed">
        <color indexed="64"/>
      </top>
      <bottom/>
      <diagonal/>
    </border>
    <border>
      <left style="thin">
        <color indexed="64"/>
      </left>
      <right/>
      <top/>
      <bottom/>
      <diagonal/>
    </border>
    <border>
      <left/>
      <right/>
      <top style="thin">
        <color indexed="64"/>
      </top>
      <bottom style="dashed">
        <color indexed="64"/>
      </bottom>
      <diagonal/>
    </border>
  </borders>
  <cellStyleXfs count="4">
    <xf numFmtId="0" fontId="0" fillId="0" borderId="0"/>
    <xf numFmtId="0" fontId="3" fillId="0" borderId="0"/>
    <xf numFmtId="0" fontId="5" fillId="0" borderId="0"/>
    <xf numFmtId="0" fontId="19" fillId="0" borderId="0" applyNumberFormat="0" applyFill="0" applyBorder="0" applyAlignment="0" applyProtection="0"/>
  </cellStyleXfs>
  <cellXfs count="103">
    <xf numFmtId="0" fontId="0" fillId="0" borderId="0" xfId="0"/>
    <xf numFmtId="0" fontId="0" fillId="0" borderId="0" xfId="0" applyBorder="1" applyAlignment="1" applyProtection="1">
      <alignment vertical="center"/>
    </xf>
    <xf numFmtId="0" fontId="0" fillId="0" borderId="1" xfId="0" applyBorder="1" applyAlignment="1" applyProtection="1">
      <alignment vertical="center"/>
    </xf>
    <xf numFmtId="4" fontId="0" fillId="0" borderId="1" xfId="0" applyNumberFormat="1" applyBorder="1" applyAlignment="1" applyProtection="1">
      <alignment vertical="center"/>
    </xf>
    <xf numFmtId="4" fontId="0" fillId="0" borderId="0" xfId="0" applyNumberFormat="1" applyBorder="1" applyAlignment="1" applyProtection="1">
      <alignment vertical="center"/>
    </xf>
    <xf numFmtId="0" fontId="2" fillId="0" borderId="0" xfId="0" quotePrefix="1" applyFont="1" applyBorder="1" applyAlignment="1" applyProtection="1">
      <alignment horizontal="center" vertical="center"/>
    </xf>
    <xf numFmtId="0" fontId="2" fillId="0" borderId="0" xfId="0" applyFont="1" applyBorder="1" applyAlignment="1" applyProtection="1">
      <alignment vertical="center"/>
    </xf>
    <xf numFmtId="0" fontId="0" fillId="0" borderId="0" xfId="0" applyBorder="1" applyAlignment="1" applyProtection="1">
      <alignment vertical="center"/>
    </xf>
    <xf numFmtId="0" fontId="0" fillId="0" borderId="0" xfId="0" applyBorder="1" applyAlignment="1" applyProtection="1">
      <alignment vertical="center"/>
    </xf>
    <xf numFmtId="0" fontId="0" fillId="0" borderId="0" xfId="0" applyBorder="1" applyAlignment="1" applyProtection="1">
      <alignment vertical="center"/>
    </xf>
    <xf numFmtId="0" fontId="0" fillId="0" borderId="0" xfId="0" applyNumberFormat="1" applyBorder="1" applyAlignment="1" applyProtection="1">
      <alignment vertical="center"/>
    </xf>
    <xf numFmtId="0" fontId="0" fillId="0" borderId="3" xfId="0" applyNumberFormat="1" applyBorder="1" applyAlignment="1" applyProtection="1">
      <alignment vertical="center"/>
      <protection locked="0"/>
    </xf>
    <xf numFmtId="0" fontId="0" fillId="0" borderId="15" xfId="0" applyBorder="1" applyAlignment="1" applyProtection="1">
      <alignment vertical="center"/>
    </xf>
    <xf numFmtId="4" fontId="0" fillId="0" borderId="15" xfId="0" applyNumberFormat="1" applyBorder="1" applyAlignment="1" applyProtection="1">
      <alignment vertical="center"/>
    </xf>
    <xf numFmtId="0" fontId="12" fillId="0" borderId="0" xfId="0" applyFont="1" applyBorder="1" applyAlignment="1" applyProtection="1">
      <alignment horizontal="center" vertical="center"/>
    </xf>
    <xf numFmtId="0" fontId="12" fillId="0" borderId="1" xfId="0" applyFont="1" applyBorder="1" applyAlignment="1" applyProtection="1">
      <alignment horizontal="center" vertical="center"/>
    </xf>
    <xf numFmtId="4" fontId="12" fillId="0" borderId="1" xfId="0" applyNumberFormat="1" applyFont="1" applyBorder="1" applyAlignment="1" applyProtection="1">
      <alignment horizontal="center" vertical="center"/>
    </xf>
    <xf numFmtId="0" fontId="0" fillId="0" borderId="0" xfId="0" applyBorder="1" applyAlignment="1" applyProtection="1">
      <alignment vertical="center"/>
    </xf>
    <xf numFmtId="0" fontId="9" fillId="0" borderId="0" xfId="0" applyFont="1" applyBorder="1" applyAlignment="1" applyProtection="1">
      <alignment vertical="center" wrapText="1"/>
    </xf>
    <xf numFmtId="0" fontId="0" fillId="0" borderId="0" xfId="0" applyBorder="1" applyAlignment="1" applyProtection="1">
      <alignment vertical="center"/>
    </xf>
    <xf numFmtId="0" fontId="0" fillId="2" borderId="0" xfId="0" applyFill="1" applyBorder="1" applyAlignment="1" applyProtection="1">
      <alignment vertical="center"/>
    </xf>
    <xf numFmtId="0" fontId="0" fillId="0" borderId="0" xfId="0" applyBorder="1" applyAlignment="1" applyProtection="1">
      <alignment vertical="center"/>
    </xf>
    <xf numFmtId="0" fontId="0" fillId="0" borderId="0" xfId="0" applyBorder="1" applyAlignment="1" applyProtection="1">
      <alignment vertical="center"/>
    </xf>
    <xf numFmtId="0" fontId="0" fillId="0" borderId="3" xfId="0" quotePrefix="1" applyBorder="1" applyAlignment="1">
      <alignment horizontal="center" vertical="center"/>
    </xf>
    <xf numFmtId="0" fontId="0" fillId="0" borderId="3" xfId="0" applyBorder="1" applyAlignment="1">
      <alignment horizontal="center" vertical="center"/>
    </xf>
    <xf numFmtId="49" fontId="0" fillId="0" borderId="11" xfId="0" quotePrefix="1" applyNumberFormat="1" applyBorder="1" applyAlignment="1">
      <alignment horizontal="center" vertical="center"/>
    </xf>
    <xf numFmtId="49" fontId="0" fillId="0" borderId="10" xfId="0" quotePrefix="1" applyNumberFormat="1" applyBorder="1" applyAlignment="1">
      <alignment horizontal="center" vertical="center"/>
    </xf>
    <xf numFmtId="49" fontId="0" fillId="0" borderId="12" xfId="0" quotePrefix="1" applyNumberFormat="1" applyBorder="1" applyAlignment="1">
      <alignment horizontal="center" vertical="center"/>
    </xf>
    <xf numFmtId="0" fontId="0" fillId="0" borderId="11" xfId="0" applyBorder="1" applyAlignment="1">
      <alignment vertical="center" wrapText="1"/>
    </xf>
    <xf numFmtId="0" fontId="0" fillId="0" borderId="10" xfId="0" applyBorder="1" applyAlignment="1">
      <alignment vertical="center"/>
    </xf>
    <xf numFmtId="0" fontId="0" fillId="0" borderId="12" xfId="0" applyBorder="1" applyAlignment="1">
      <alignment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3" xfId="0" applyBorder="1" applyAlignment="1" applyProtection="1">
      <alignment horizontal="center" vertical="center"/>
      <protection locked="0"/>
    </xf>
    <xf numFmtId="164" fontId="0" fillId="0" borderId="3" xfId="0" applyNumberFormat="1" applyBorder="1" applyAlignment="1">
      <alignment horizontal="center" vertical="center"/>
    </xf>
    <xf numFmtId="164" fontId="0" fillId="0" borderId="3" xfId="0" quotePrefix="1" applyNumberForma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4" fontId="2" fillId="0" borderId="3" xfId="0" applyNumberFormat="1" applyFont="1" applyFill="1" applyBorder="1" applyAlignment="1" applyProtection="1">
      <alignment horizontal="center" vertical="center"/>
    </xf>
    <xf numFmtId="0" fontId="0" fillId="0" borderId="3" xfId="0" quotePrefix="1" applyFill="1" applyBorder="1" applyAlignment="1" applyProtection="1">
      <alignment horizontal="center" vertical="center"/>
    </xf>
    <xf numFmtId="0" fontId="0" fillId="0" borderId="3" xfId="0" applyFill="1" applyBorder="1" applyAlignment="1" applyProtection="1">
      <alignment horizontal="center" vertical="center"/>
    </xf>
    <xf numFmtId="0" fontId="0" fillId="0" borderId="11" xfId="0" quotePrefix="1" applyFill="1" applyBorder="1" applyAlignment="1" applyProtection="1">
      <alignment horizontal="center" vertical="center"/>
    </xf>
    <xf numFmtId="0" fontId="0" fillId="0" borderId="10" xfId="0" quotePrefix="1" applyFill="1" applyBorder="1" applyAlignment="1" applyProtection="1">
      <alignment horizontal="center" vertical="center"/>
    </xf>
    <xf numFmtId="0" fontId="0" fillId="0" borderId="12" xfId="0" quotePrefix="1" applyFill="1" applyBorder="1" applyAlignment="1" applyProtection="1">
      <alignment horizontal="center" vertical="center"/>
    </xf>
    <xf numFmtId="0" fontId="0" fillId="0" borderId="11" xfId="0" applyFill="1" applyBorder="1" applyAlignment="1" applyProtection="1">
      <alignment vertical="center" wrapText="1"/>
    </xf>
    <xf numFmtId="0" fontId="0" fillId="0" borderId="10" xfId="0" applyFill="1" applyBorder="1" applyAlignment="1" applyProtection="1">
      <alignment vertical="center" wrapText="1"/>
    </xf>
    <xf numFmtId="0" fontId="0" fillId="0" borderId="12" xfId="0" applyFill="1" applyBorder="1" applyAlignment="1" applyProtection="1">
      <alignment vertical="center" wrapText="1"/>
    </xf>
    <xf numFmtId="0" fontId="0" fillId="0" borderId="11" xfId="0" applyFill="1" applyBorder="1" applyAlignment="1" applyProtection="1">
      <alignment horizontal="center" vertical="center"/>
    </xf>
    <xf numFmtId="0" fontId="0" fillId="0" borderId="10" xfId="0" applyFill="1" applyBorder="1" applyAlignment="1" applyProtection="1">
      <alignment horizontal="center" vertical="center"/>
    </xf>
    <xf numFmtId="0" fontId="0" fillId="0" borderId="12" xfId="0" applyFill="1" applyBorder="1" applyAlignment="1" applyProtection="1">
      <alignment horizontal="center" vertical="center"/>
    </xf>
    <xf numFmtId="0" fontId="0" fillId="0" borderId="3" xfId="0" applyFill="1" applyBorder="1" applyAlignment="1" applyProtection="1">
      <alignment horizontal="center" vertical="center"/>
      <protection locked="0"/>
    </xf>
    <xf numFmtId="164" fontId="0" fillId="0" borderId="3" xfId="0" applyNumberFormat="1" applyFill="1" applyBorder="1" applyAlignment="1" applyProtection="1">
      <alignment horizontal="center" vertical="center"/>
    </xf>
    <xf numFmtId="0" fontId="8" fillId="0" borderId="0" xfId="0" applyFont="1" applyBorder="1" applyAlignment="1" applyProtection="1">
      <alignment horizontal="center" vertical="center"/>
    </xf>
    <xf numFmtId="0" fontId="17" fillId="0" borderId="2" xfId="0" applyFont="1" applyBorder="1" applyAlignment="1" applyProtection="1">
      <alignment horizontal="center" vertical="center"/>
    </xf>
    <xf numFmtId="4" fontId="2" fillId="0" borderId="11" xfId="0" applyNumberFormat="1" applyFont="1" applyFill="1" applyBorder="1" applyAlignment="1" applyProtection="1">
      <alignment horizontal="center" vertical="center"/>
    </xf>
    <xf numFmtId="4" fontId="2" fillId="0" borderId="10" xfId="0" applyNumberFormat="1" applyFont="1" applyFill="1" applyBorder="1" applyAlignment="1" applyProtection="1">
      <alignment horizontal="center" vertical="center"/>
    </xf>
    <xf numFmtId="4" fontId="2" fillId="0" borderId="12" xfId="0" applyNumberFormat="1" applyFont="1" applyFill="1" applyBorder="1" applyAlignment="1" applyProtection="1">
      <alignment horizontal="center" vertical="center"/>
    </xf>
    <xf numFmtId="0" fontId="0" fillId="0" borderId="10" xfId="0" applyFill="1" applyBorder="1" applyAlignment="1" applyProtection="1">
      <alignment vertical="center"/>
    </xf>
    <xf numFmtId="0" fontId="0" fillId="0" borderId="12" xfId="0" applyFill="1" applyBorder="1" applyAlignment="1" applyProtection="1">
      <alignment vertical="center"/>
    </xf>
    <xf numFmtId="0" fontId="1" fillId="0" borderId="0" xfId="0" applyFont="1" applyBorder="1" applyAlignment="1" applyProtection="1">
      <alignment horizontal="center" vertical="center"/>
    </xf>
    <xf numFmtId="0" fontId="16" fillId="0" borderId="2" xfId="0" applyFont="1" applyBorder="1" applyAlignment="1" applyProtection="1">
      <alignment horizontal="center" vertical="center"/>
    </xf>
    <xf numFmtId="0" fontId="11" fillId="0" borderId="0" xfId="0" applyFont="1" applyBorder="1" applyAlignment="1" applyProtection="1">
      <alignment horizontal="center" vertical="center" wrapText="1"/>
    </xf>
    <xf numFmtId="0" fontId="10" fillId="0" borderId="0" xfId="0" applyFont="1" applyBorder="1" applyAlignment="1" applyProtection="1">
      <alignment horizontal="center" vertical="center"/>
    </xf>
    <xf numFmtId="0" fontId="4" fillId="0" borderId="13" xfId="0" applyFont="1" applyBorder="1" applyAlignment="1" applyProtection="1">
      <alignment vertical="center" wrapText="1"/>
    </xf>
    <xf numFmtId="49" fontId="0" fillId="0" borderId="11" xfId="0" quotePrefix="1" applyNumberFormat="1" applyFill="1" applyBorder="1" applyAlignment="1" applyProtection="1">
      <alignment horizontal="center" vertical="center"/>
    </xf>
    <xf numFmtId="49" fontId="0" fillId="0" borderId="10" xfId="0" quotePrefix="1" applyNumberFormat="1" applyFill="1" applyBorder="1" applyAlignment="1" applyProtection="1">
      <alignment horizontal="center" vertical="center"/>
    </xf>
    <xf numFmtId="49" fontId="0" fillId="0" borderId="12" xfId="0" quotePrefix="1" applyNumberFormat="1" applyFill="1" applyBorder="1" applyAlignment="1" applyProtection="1">
      <alignment horizontal="center" vertical="center"/>
    </xf>
    <xf numFmtId="0" fontId="0" fillId="0" borderId="2" xfId="0" applyBorder="1" applyAlignment="1" applyProtection="1">
      <alignment horizontal="left" vertical="center"/>
      <protection locked="0" hidden="1"/>
    </xf>
    <xf numFmtId="166" fontId="0" fillId="0" borderId="2" xfId="0" applyNumberFormat="1" applyBorder="1" applyAlignment="1" applyProtection="1">
      <alignment horizontal="left" vertical="center"/>
      <protection locked="0" hidden="1"/>
    </xf>
    <xf numFmtId="0" fontId="0" fillId="0" borderId="2" xfId="0" applyBorder="1" applyAlignment="1" applyProtection="1">
      <alignment horizontal="left" vertical="center"/>
      <protection locked="0"/>
    </xf>
    <xf numFmtId="49" fontId="20" fillId="0" borderId="2" xfId="3" applyNumberFormat="1" applyFont="1" applyBorder="1" applyAlignment="1" applyProtection="1">
      <alignment horizontal="left" vertical="center"/>
      <protection locked="0" hidden="1"/>
    </xf>
    <xf numFmtId="49" fontId="20" fillId="0" borderId="2" xfId="0" applyNumberFormat="1" applyFont="1" applyBorder="1" applyAlignment="1" applyProtection="1">
      <alignment horizontal="left" vertical="center"/>
      <protection locked="0" hidden="1"/>
    </xf>
    <xf numFmtId="0" fontId="0" fillId="0" borderId="0" xfId="0" applyBorder="1" applyAlignment="1" applyProtection="1">
      <alignment vertical="center"/>
    </xf>
    <xf numFmtId="0" fontId="0" fillId="0" borderId="11" xfId="0" applyFill="1" applyBorder="1" applyAlignment="1" applyProtection="1">
      <alignment vertical="center"/>
    </xf>
    <xf numFmtId="0" fontId="1" fillId="0" borderId="0" xfId="0" applyFont="1" applyBorder="1" applyAlignment="1" applyProtection="1">
      <alignment vertical="center"/>
    </xf>
    <xf numFmtId="166" fontId="0" fillId="0" borderId="2" xfId="0" applyNumberFormat="1" applyBorder="1" applyAlignment="1" applyProtection="1">
      <alignment horizontal="left" vertical="center"/>
      <protection locked="0"/>
    </xf>
    <xf numFmtId="165" fontId="0" fillId="0" borderId="2" xfId="0" applyNumberFormat="1" applyBorder="1" applyAlignment="1" applyProtection="1">
      <alignment horizontal="center" vertical="center"/>
      <protection locked="0"/>
    </xf>
    <xf numFmtId="0" fontId="0" fillId="0" borderId="0" xfId="0" applyBorder="1" applyAlignment="1" applyProtection="1">
      <alignment horizontal="right" vertical="center"/>
    </xf>
    <xf numFmtId="0" fontId="0" fillId="0" borderId="2" xfId="0" applyBorder="1" applyAlignment="1" applyProtection="1">
      <alignment horizontal="center" vertical="center"/>
      <protection locked="0"/>
    </xf>
    <xf numFmtId="165" fontId="0" fillId="0" borderId="2" xfId="0" applyNumberFormat="1" applyBorder="1" applyAlignment="1" applyProtection="1">
      <alignment horizontal="center" vertical="center"/>
      <protection locked="0" hidden="1"/>
    </xf>
    <xf numFmtId="0" fontId="0" fillId="0" borderId="2" xfId="0" applyBorder="1" applyAlignment="1" applyProtection="1">
      <alignment horizontal="center" vertical="center"/>
      <protection locked="0" hidden="1"/>
    </xf>
    <xf numFmtId="0" fontId="2" fillId="0" borderId="5"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13" fillId="0" borderId="0" xfId="0" applyFont="1" applyBorder="1" applyAlignment="1" applyProtection="1">
      <alignment horizontal="left" vertical="center" indent="2"/>
    </xf>
    <xf numFmtId="0" fontId="6" fillId="0" borderId="3"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164" fontId="0" fillId="0" borderId="4" xfId="0" quotePrefix="1" applyNumberFormat="1" applyBorder="1" applyAlignment="1" applyProtection="1">
      <alignment horizontal="center" vertical="center"/>
    </xf>
    <xf numFmtId="164" fontId="0" fillId="0" borderId="5" xfId="0" quotePrefix="1" applyNumberFormat="1" applyBorder="1" applyAlignment="1" applyProtection="1">
      <alignment horizontal="center" vertical="center"/>
    </xf>
    <xf numFmtId="164" fontId="0" fillId="0" borderId="6" xfId="0" quotePrefix="1" applyNumberFormat="1" applyBorder="1" applyAlignment="1" applyProtection="1">
      <alignment horizontal="center" vertical="center"/>
    </xf>
    <xf numFmtId="164" fontId="0" fillId="0" borderId="14" xfId="0" quotePrefix="1" applyNumberFormat="1" applyBorder="1" applyAlignment="1" applyProtection="1">
      <alignment horizontal="center" vertical="center"/>
    </xf>
    <xf numFmtId="164" fontId="0" fillId="0" borderId="0" xfId="0" quotePrefix="1" applyNumberFormat="1" applyBorder="1" applyAlignment="1" applyProtection="1">
      <alignment horizontal="center" vertical="center"/>
    </xf>
    <xf numFmtId="164" fontId="0" fillId="0" borderId="7" xfId="0" quotePrefix="1" applyNumberFormat="1" applyBorder="1" applyAlignment="1" applyProtection="1">
      <alignment horizontal="center" vertical="center"/>
    </xf>
    <xf numFmtId="164" fontId="0" fillId="0" borderId="9" xfId="0" quotePrefix="1" applyNumberFormat="1" applyBorder="1" applyAlignment="1" applyProtection="1">
      <alignment horizontal="center" vertical="center"/>
    </xf>
    <xf numFmtId="164" fontId="0" fillId="0" borderId="2" xfId="0" quotePrefix="1" applyNumberFormat="1" applyBorder="1" applyAlignment="1" applyProtection="1">
      <alignment horizontal="center" vertical="center"/>
    </xf>
    <xf numFmtId="164" fontId="0" fillId="0" borderId="8" xfId="0" quotePrefix="1" applyNumberFormat="1" applyBorder="1" applyAlignment="1" applyProtection="1">
      <alignment horizontal="center" vertical="center"/>
    </xf>
    <xf numFmtId="0" fontId="15" fillId="0" borderId="2" xfId="0" applyFont="1" applyBorder="1" applyAlignment="1">
      <alignment horizontal="center" vertical="center" wrapText="1"/>
    </xf>
    <xf numFmtId="0" fontId="18" fillId="0" borderId="0" xfId="0" applyFont="1" applyBorder="1" applyAlignment="1" applyProtection="1">
      <alignment horizontal="center" vertical="center" wrapText="1"/>
    </xf>
  </cellXfs>
  <cellStyles count="4">
    <cellStyle name="Hyperlink" xfId="3" builtinId="8"/>
    <cellStyle name="Normal" xfId="0" builtinId="0"/>
    <cellStyle name="Normal 2" xfId="1" xr:uid="{00000000-0005-0000-0000-000001000000}"/>
    <cellStyle name="Normal 3" xfId="2" xr:uid="{00000000-0005-0000-0000-000002000000}"/>
  </cellStyles>
  <dxfs count="34">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BJ$7"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51759</xdr:colOff>
      <xdr:row>194</xdr:row>
      <xdr:rowOff>25878</xdr:rowOff>
    </xdr:from>
    <xdr:to>
      <xdr:col>7</xdr:col>
      <xdr:colOff>23378</xdr:colOff>
      <xdr:row>194</xdr:row>
      <xdr:rowOff>492222</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834" t="18278" r="10672" b="17748"/>
        <a:stretch/>
      </xdr:blipFill>
      <xdr:spPr>
        <a:xfrm>
          <a:off x="172529" y="31443282"/>
          <a:ext cx="762913" cy="466344"/>
        </a:xfrm>
        <a:prstGeom prst="rect">
          <a:avLst/>
        </a:prstGeom>
      </xdr:spPr>
    </xdr:pic>
    <xdr:clientData/>
  </xdr:twoCellAnchor>
  <xdr:twoCellAnchor editAs="oneCell">
    <xdr:from>
      <xdr:col>1</xdr:col>
      <xdr:colOff>19050</xdr:colOff>
      <xdr:row>0</xdr:row>
      <xdr:rowOff>95250</xdr:rowOff>
    </xdr:from>
    <xdr:to>
      <xdr:col>6</xdr:col>
      <xdr:colOff>66675</xdr:colOff>
      <xdr:row>4</xdr:row>
      <xdr:rowOff>19050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3350" y="95250"/>
          <a:ext cx="685800" cy="6858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40</xdr:col>
          <xdr:colOff>83820</xdr:colOff>
          <xdr:row>5</xdr:row>
          <xdr:rowOff>45720</xdr:rowOff>
        </xdr:from>
        <xdr:to>
          <xdr:col>48</xdr:col>
          <xdr:colOff>137160</xdr:colOff>
          <xdr:row>7</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Same as Ship to</a:t>
              </a:r>
            </a:p>
          </xdr:txBody>
        </xdr:sp>
        <xdr:clientData fLocksWithSheet="0"/>
      </xdr:twoCellAnchor>
    </mc:Choice>
    <mc:Fallback/>
  </mc:AlternateContent>
  <xdr:twoCellAnchor editAs="oneCell">
    <xdr:from>
      <xdr:col>1</xdr:col>
      <xdr:colOff>51759</xdr:colOff>
      <xdr:row>194</xdr:row>
      <xdr:rowOff>25878</xdr:rowOff>
    </xdr:from>
    <xdr:to>
      <xdr:col>7</xdr:col>
      <xdr:colOff>23378</xdr:colOff>
      <xdr:row>194</xdr:row>
      <xdr:rowOff>526211</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834" t="18278" r="10672" b="17748"/>
        <a:stretch/>
      </xdr:blipFill>
      <xdr:spPr>
        <a:xfrm>
          <a:off x="172529" y="31443282"/>
          <a:ext cx="762913" cy="500333"/>
        </a:xfrm>
        <a:prstGeom prst="rect">
          <a:avLst/>
        </a:prstGeom>
      </xdr:spPr>
    </xdr:pic>
    <xdr:clientData/>
  </xdr:twoCellAnchor>
  <xdr:twoCellAnchor editAs="oneCell">
    <xdr:from>
      <xdr:col>52</xdr:col>
      <xdr:colOff>47769</xdr:colOff>
      <xdr:row>0</xdr:row>
      <xdr:rowOff>60386</xdr:rowOff>
    </xdr:from>
    <xdr:to>
      <xdr:col>58</xdr:col>
      <xdr:colOff>21393</xdr:colOff>
      <xdr:row>4</xdr:row>
      <xdr:rowOff>17253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370931" y="60386"/>
          <a:ext cx="698243" cy="6814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P202"/>
  <sheetViews>
    <sheetView showGridLines="0" tabSelected="1" zoomScaleNormal="100" zoomScaleSheetLayoutView="100" workbookViewId="0">
      <selection activeCell="B134" sqref="B134:BF134"/>
    </sheetView>
  </sheetViews>
  <sheetFormatPr defaultColWidth="1.6640625" defaultRowHeight="14.4" x14ac:dyDescent="0.3"/>
  <cols>
    <col min="1" max="3" width="1.6640625" style="1"/>
    <col min="4" max="4" width="2.6640625" style="1" customWidth="1"/>
    <col min="5" max="48" width="1.6640625" style="1"/>
    <col min="49" max="49" width="2.44140625" style="1" customWidth="1"/>
    <col min="50" max="51" width="1.6640625" style="1"/>
    <col min="52" max="58" width="1.6640625" style="4"/>
    <col min="59" max="59" width="1.6640625" style="1"/>
    <col min="60" max="61" width="1.6640625" style="1" customWidth="1"/>
    <col min="62" max="62" width="5.6640625" style="10" hidden="1" customWidth="1"/>
    <col min="63" max="63" width="1.6640625" style="1" hidden="1" customWidth="1"/>
    <col min="64" max="64" width="6.5546875" style="1" hidden="1" customWidth="1"/>
    <col min="65" max="72" width="1.6640625" style="1" customWidth="1"/>
    <col min="73" max="16384" width="1.6640625" style="1"/>
  </cols>
  <sheetData>
    <row r="1" spans="2:62" ht="14.25" customHeight="1" x14ac:dyDescent="0.3">
      <c r="I1" s="102" t="s">
        <v>234</v>
      </c>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8"/>
      <c r="BB1" s="18"/>
      <c r="BC1" s="18"/>
      <c r="BD1" s="18"/>
      <c r="BE1" s="18"/>
      <c r="BF1" s="18"/>
      <c r="BG1" s="18"/>
    </row>
    <row r="2" spans="2:62" ht="14.25" customHeight="1" x14ac:dyDescent="0.3">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8"/>
      <c r="BB2" s="18"/>
      <c r="BC2" s="18"/>
      <c r="BD2" s="18"/>
      <c r="BE2" s="18"/>
      <c r="BF2" s="18"/>
      <c r="BG2" s="18"/>
    </row>
    <row r="3" spans="2:62" ht="14.25" customHeight="1" x14ac:dyDescent="0.3">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8"/>
      <c r="BB3" s="18"/>
      <c r="BC3" s="18"/>
      <c r="BD3" s="18"/>
      <c r="BE3" s="18"/>
      <c r="BF3" s="18"/>
      <c r="BG3" s="18"/>
    </row>
    <row r="4" spans="2:62" ht="14.25" customHeight="1" x14ac:dyDescent="0.3">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8"/>
      <c r="BB4" s="18"/>
      <c r="BC4" s="18"/>
      <c r="BD4" s="18"/>
      <c r="BE4" s="18"/>
      <c r="BF4" s="18"/>
      <c r="BG4" s="18"/>
    </row>
    <row r="5" spans="2:62" ht="6" customHeight="1" x14ac:dyDescent="0.3">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3"/>
      <c r="BA5" s="3"/>
      <c r="BB5" s="3"/>
      <c r="BC5" s="3"/>
      <c r="BD5" s="3"/>
      <c r="BE5" s="3"/>
      <c r="BF5" s="3"/>
    </row>
    <row r="6" spans="2:62" ht="6" customHeight="1" x14ac:dyDescent="0.3"/>
    <row r="7" spans="2:62" ht="15.6" x14ac:dyDescent="0.3">
      <c r="B7" s="77" t="s">
        <v>8</v>
      </c>
      <c r="C7" s="77"/>
      <c r="D7" s="77"/>
      <c r="E7" s="77"/>
      <c r="F7" s="77"/>
      <c r="G7" s="77"/>
      <c r="H7" s="77"/>
      <c r="I7" s="77"/>
      <c r="J7" s="77"/>
      <c r="K7" s="77"/>
      <c r="L7" s="77"/>
      <c r="AE7" s="77" t="s">
        <v>9</v>
      </c>
      <c r="AF7" s="77"/>
      <c r="AG7" s="77"/>
      <c r="AH7" s="77"/>
      <c r="AI7" s="77"/>
      <c r="AJ7" s="77"/>
      <c r="AK7" s="77"/>
      <c r="AL7" s="77"/>
      <c r="AM7" s="77"/>
      <c r="AN7" s="77"/>
      <c r="AO7" s="77"/>
      <c r="BA7" s="1"/>
      <c r="BJ7" s="11" t="b">
        <v>0</v>
      </c>
    </row>
    <row r="8" spans="2:62" x14ac:dyDescent="0.3">
      <c r="B8" s="75" t="s">
        <v>20</v>
      </c>
      <c r="C8" s="75"/>
      <c r="D8" s="75"/>
      <c r="E8" s="75"/>
      <c r="F8" s="75"/>
      <c r="G8" s="75"/>
      <c r="H8" s="75"/>
      <c r="I8" s="75"/>
      <c r="J8" s="75"/>
      <c r="K8" s="75"/>
      <c r="L8" s="75"/>
      <c r="M8" s="72"/>
      <c r="N8" s="72"/>
      <c r="O8" s="72"/>
      <c r="P8" s="72"/>
      <c r="Q8" s="72"/>
      <c r="R8" s="72"/>
      <c r="S8" s="72"/>
      <c r="T8" s="72"/>
      <c r="U8" s="72"/>
      <c r="V8" s="72"/>
      <c r="W8" s="72"/>
      <c r="X8" s="72"/>
      <c r="Y8" s="72"/>
      <c r="Z8" s="72"/>
      <c r="AA8" s="72"/>
      <c r="AB8" s="72"/>
      <c r="AC8" s="72"/>
      <c r="AE8" s="75" t="s">
        <v>20</v>
      </c>
      <c r="AF8" s="75"/>
      <c r="AG8" s="75"/>
      <c r="AH8" s="75"/>
      <c r="AI8" s="75"/>
      <c r="AJ8" s="75"/>
      <c r="AK8" s="75"/>
      <c r="AL8" s="75"/>
      <c r="AM8" s="75"/>
      <c r="AN8" s="75"/>
      <c r="AO8" s="75"/>
      <c r="AP8" s="70" t="str">
        <f>IF(M8="","",IF(BJ7=TRUE,M8,""))</f>
        <v/>
      </c>
      <c r="AQ8" s="70"/>
      <c r="AR8" s="70"/>
      <c r="AS8" s="70"/>
      <c r="AT8" s="70"/>
      <c r="AU8" s="70"/>
      <c r="AV8" s="70"/>
      <c r="AW8" s="70"/>
      <c r="AX8" s="70"/>
      <c r="AY8" s="70"/>
      <c r="AZ8" s="70"/>
      <c r="BA8" s="70"/>
      <c r="BB8" s="70"/>
      <c r="BC8" s="70"/>
      <c r="BD8" s="70"/>
      <c r="BE8" s="70"/>
      <c r="BF8" s="70"/>
    </row>
    <row r="9" spans="2:62" ht="15" customHeight="1" x14ac:dyDescent="0.3">
      <c r="B9" s="75" t="s">
        <v>21</v>
      </c>
      <c r="C9" s="75"/>
      <c r="D9" s="75"/>
      <c r="E9" s="75"/>
      <c r="F9" s="75"/>
      <c r="G9" s="75"/>
      <c r="H9" s="75"/>
      <c r="I9" s="75"/>
      <c r="J9" s="75"/>
      <c r="K9" s="75"/>
      <c r="L9" s="75"/>
      <c r="M9" s="72"/>
      <c r="N9" s="72"/>
      <c r="O9" s="72"/>
      <c r="P9" s="72"/>
      <c r="Q9" s="72"/>
      <c r="R9" s="72"/>
      <c r="S9" s="72"/>
      <c r="T9" s="72"/>
      <c r="U9" s="72"/>
      <c r="V9" s="72"/>
      <c r="W9" s="72"/>
      <c r="X9" s="72"/>
      <c r="Y9" s="72"/>
      <c r="Z9" s="72"/>
      <c r="AA9" s="72"/>
      <c r="AB9" s="72"/>
      <c r="AC9" s="72"/>
      <c r="AE9" s="75" t="s">
        <v>21</v>
      </c>
      <c r="AF9" s="75"/>
      <c r="AG9" s="75"/>
      <c r="AH9" s="75"/>
      <c r="AI9" s="75"/>
      <c r="AJ9" s="75"/>
      <c r="AK9" s="75"/>
      <c r="AL9" s="75"/>
      <c r="AM9" s="75"/>
      <c r="AN9" s="75"/>
      <c r="AO9" s="75"/>
      <c r="AP9" s="70" t="str">
        <f>IF(M9="","",IF(BJ7=TRUE,M9,""))</f>
        <v/>
      </c>
      <c r="AQ9" s="70"/>
      <c r="AR9" s="70"/>
      <c r="AS9" s="70"/>
      <c r="AT9" s="70"/>
      <c r="AU9" s="70"/>
      <c r="AV9" s="70"/>
      <c r="AW9" s="70"/>
      <c r="AX9" s="70"/>
      <c r="AY9" s="70"/>
      <c r="AZ9" s="70"/>
      <c r="BA9" s="70"/>
      <c r="BB9" s="70"/>
      <c r="BC9" s="70"/>
      <c r="BD9" s="70"/>
      <c r="BE9" s="70"/>
      <c r="BF9" s="70"/>
    </row>
    <row r="10" spans="2:62" x14ac:dyDescent="0.3">
      <c r="B10" s="75" t="s">
        <v>1</v>
      </c>
      <c r="C10" s="75"/>
      <c r="D10" s="75"/>
      <c r="E10" s="75"/>
      <c r="F10" s="75"/>
      <c r="G10" s="75"/>
      <c r="H10" s="75"/>
      <c r="I10" s="75"/>
      <c r="J10" s="75"/>
      <c r="K10" s="75"/>
      <c r="L10" s="75"/>
      <c r="M10" s="78"/>
      <c r="N10" s="78"/>
      <c r="O10" s="78"/>
      <c r="P10" s="78"/>
      <c r="Q10" s="78"/>
      <c r="R10" s="78"/>
      <c r="S10" s="78"/>
      <c r="T10" s="78"/>
      <c r="U10" s="78"/>
      <c r="V10" s="78"/>
      <c r="W10" s="78"/>
      <c r="X10" s="78"/>
      <c r="Y10" s="78"/>
      <c r="Z10" s="78"/>
      <c r="AA10" s="78"/>
      <c r="AB10" s="78"/>
      <c r="AC10" s="78"/>
      <c r="AE10" s="75" t="s">
        <v>1</v>
      </c>
      <c r="AF10" s="75"/>
      <c r="AG10" s="75"/>
      <c r="AH10" s="75"/>
      <c r="AI10" s="75"/>
      <c r="AJ10" s="75"/>
      <c r="AK10" s="75"/>
      <c r="AL10" s="75"/>
      <c r="AM10" s="75"/>
      <c r="AN10" s="75"/>
      <c r="AO10" s="75"/>
      <c r="AP10" s="71" t="str">
        <f>IF(M10="","",IF(BJ7=TRUE,M10,""))</f>
        <v/>
      </c>
      <c r="AQ10" s="71"/>
      <c r="AR10" s="71"/>
      <c r="AS10" s="71"/>
      <c r="AT10" s="71"/>
      <c r="AU10" s="71"/>
      <c r="AV10" s="71"/>
      <c r="AW10" s="71"/>
      <c r="AX10" s="71"/>
      <c r="AY10" s="71"/>
      <c r="AZ10" s="71"/>
      <c r="BA10" s="71"/>
      <c r="BB10" s="71"/>
      <c r="BC10" s="71"/>
      <c r="BD10" s="71"/>
      <c r="BE10" s="71"/>
      <c r="BF10" s="71"/>
    </row>
    <row r="11" spans="2:62" x14ac:dyDescent="0.3">
      <c r="B11" s="75" t="s">
        <v>6</v>
      </c>
      <c r="C11" s="75"/>
      <c r="D11" s="75"/>
      <c r="E11" s="75"/>
      <c r="F11" s="75"/>
      <c r="G11" s="75"/>
      <c r="H11" s="75"/>
      <c r="I11" s="75"/>
      <c r="J11" s="75"/>
      <c r="K11" s="75"/>
      <c r="L11" s="75"/>
      <c r="M11" s="73"/>
      <c r="N11" s="74"/>
      <c r="O11" s="74"/>
      <c r="P11" s="74"/>
      <c r="Q11" s="74"/>
      <c r="R11" s="74"/>
      <c r="S11" s="74"/>
      <c r="T11" s="74"/>
      <c r="U11" s="74"/>
      <c r="V11" s="74"/>
      <c r="W11" s="74"/>
      <c r="X11" s="74"/>
      <c r="Y11" s="74"/>
      <c r="Z11" s="74"/>
      <c r="AA11" s="74"/>
      <c r="AB11" s="74"/>
      <c r="AC11" s="74"/>
      <c r="AE11" s="75" t="s">
        <v>2</v>
      </c>
      <c r="AF11" s="75"/>
      <c r="AG11" s="75"/>
      <c r="AH11" s="75"/>
      <c r="AI11" s="75"/>
      <c r="AJ11" s="75"/>
      <c r="AK11" s="75"/>
      <c r="AL11" s="75"/>
      <c r="AM11" s="75"/>
      <c r="AN11" s="75"/>
      <c r="AO11" s="75"/>
      <c r="AP11" s="70" t="str">
        <f>IF(M11="","",IF(BJ7=TRUE,M11,""))</f>
        <v/>
      </c>
      <c r="AQ11" s="70"/>
      <c r="AR11" s="70"/>
      <c r="AS11" s="70"/>
      <c r="AT11" s="70"/>
      <c r="AU11" s="70"/>
      <c r="AV11" s="70"/>
      <c r="AW11" s="70"/>
      <c r="AX11" s="70"/>
      <c r="AY11" s="70"/>
      <c r="AZ11" s="70"/>
      <c r="BA11" s="70"/>
      <c r="BB11" s="70"/>
      <c r="BC11" s="70"/>
      <c r="BD11" s="70"/>
      <c r="BE11" s="70"/>
      <c r="BF11" s="70"/>
    </row>
    <row r="12" spans="2:62" x14ac:dyDescent="0.3">
      <c r="B12" s="75" t="s">
        <v>0</v>
      </c>
      <c r="C12" s="75"/>
      <c r="D12" s="75"/>
      <c r="E12" s="75"/>
      <c r="F12" s="75"/>
      <c r="G12" s="75"/>
      <c r="H12" s="75"/>
      <c r="I12" s="75"/>
      <c r="J12" s="75"/>
      <c r="K12" s="75"/>
      <c r="L12" s="75"/>
      <c r="M12" s="72"/>
      <c r="N12" s="72"/>
      <c r="O12" s="72"/>
      <c r="P12" s="72"/>
      <c r="Q12" s="72"/>
      <c r="R12" s="72"/>
      <c r="S12" s="72"/>
      <c r="T12" s="72"/>
      <c r="U12" s="72"/>
      <c r="V12" s="72"/>
      <c r="W12" s="72"/>
      <c r="X12" s="72"/>
      <c r="Y12" s="72"/>
      <c r="Z12" s="72"/>
      <c r="AA12" s="72"/>
      <c r="AB12" s="72"/>
      <c r="AC12" s="72"/>
      <c r="AE12" s="75" t="s">
        <v>0</v>
      </c>
      <c r="AF12" s="75"/>
      <c r="AG12" s="75"/>
      <c r="AH12" s="75"/>
      <c r="AI12" s="75"/>
      <c r="AJ12" s="75"/>
      <c r="AK12" s="75"/>
      <c r="AL12" s="75"/>
      <c r="AM12" s="75"/>
      <c r="AN12" s="75"/>
      <c r="AO12" s="75"/>
      <c r="AP12" s="70" t="str">
        <f>IF(M12="","",IF(BJ7=TRUE,M12,""))</f>
        <v/>
      </c>
      <c r="AQ12" s="70"/>
      <c r="AR12" s="70"/>
      <c r="AS12" s="70"/>
      <c r="AT12" s="70"/>
      <c r="AU12" s="70"/>
      <c r="AV12" s="70"/>
      <c r="AW12" s="70"/>
      <c r="AX12" s="70"/>
      <c r="AY12" s="70"/>
      <c r="AZ12" s="70"/>
      <c r="BA12" s="70"/>
      <c r="BB12" s="70"/>
      <c r="BC12" s="70"/>
      <c r="BD12" s="70"/>
      <c r="BE12" s="70"/>
      <c r="BF12" s="70"/>
    </row>
    <row r="13" spans="2:62" x14ac:dyDescent="0.3">
      <c r="B13" s="75" t="s">
        <v>7</v>
      </c>
      <c r="C13" s="75"/>
      <c r="D13" s="75"/>
      <c r="E13" s="75"/>
      <c r="F13" s="75"/>
      <c r="G13" s="75"/>
      <c r="H13" s="75"/>
      <c r="I13" s="75"/>
      <c r="J13" s="75"/>
      <c r="K13" s="75"/>
      <c r="L13" s="75"/>
      <c r="M13" s="72"/>
      <c r="N13" s="72"/>
      <c r="O13" s="72"/>
      <c r="P13" s="72"/>
      <c r="Q13" s="72"/>
      <c r="R13" s="72"/>
      <c r="S13" s="72"/>
      <c r="T13" s="72"/>
      <c r="U13" s="72"/>
      <c r="V13" s="72"/>
      <c r="W13" s="72"/>
      <c r="X13" s="72"/>
      <c r="Y13" s="72"/>
      <c r="Z13" s="72"/>
      <c r="AA13" s="72"/>
      <c r="AB13" s="72"/>
      <c r="AC13" s="72"/>
      <c r="AE13" s="75" t="s">
        <v>18</v>
      </c>
      <c r="AF13" s="75"/>
      <c r="AG13" s="75"/>
      <c r="AH13" s="75"/>
      <c r="AI13" s="75"/>
      <c r="AJ13" s="75"/>
      <c r="AK13" s="75"/>
      <c r="AL13" s="75"/>
      <c r="AM13" s="75"/>
      <c r="AN13" s="75"/>
      <c r="AO13" s="75"/>
      <c r="AP13" s="70" t="str">
        <f>IF(M13="","",IF(BJ7=TRUE,M13,""))</f>
        <v/>
      </c>
      <c r="AQ13" s="70"/>
      <c r="AR13" s="70"/>
      <c r="AS13" s="70"/>
      <c r="AT13" s="70"/>
      <c r="AU13" s="70"/>
      <c r="AV13" s="70"/>
      <c r="AW13" s="70"/>
      <c r="AX13" s="70"/>
      <c r="AY13" s="70"/>
      <c r="AZ13" s="70"/>
      <c r="BA13" s="70"/>
      <c r="BB13" s="70"/>
      <c r="BC13" s="70"/>
      <c r="BD13" s="70"/>
      <c r="BE13" s="70"/>
      <c r="BF13" s="70"/>
    </row>
    <row r="14" spans="2:62" x14ac:dyDescent="0.3">
      <c r="B14" s="75" t="s">
        <v>3</v>
      </c>
      <c r="C14" s="75"/>
      <c r="D14" s="75"/>
      <c r="E14" s="75"/>
      <c r="F14" s="75"/>
      <c r="G14" s="75"/>
      <c r="H14" s="75"/>
      <c r="I14" s="75"/>
      <c r="J14" s="75"/>
      <c r="K14" s="75"/>
      <c r="L14" s="75"/>
      <c r="M14" s="72"/>
      <c r="N14" s="72"/>
      <c r="O14" s="72"/>
      <c r="P14" s="72"/>
      <c r="Q14" s="72"/>
      <c r="R14" s="72"/>
      <c r="S14" s="72"/>
      <c r="T14" s="72"/>
      <c r="U14" s="72"/>
      <c r="V14" s="72"/>
      <c r="W14" s="72"/>
      <c r="X14" s="72"/>
      <c r="Y14" s="72"/>
      <c r="Z14" s="72"/>
      <c r="AA14" s="72"/>
      <c r="AB14" s="72"/>
      <c r="AC14" s="72"/>
      <c r="AE14" s="75" t="s">
        <v>3</v>
      </c>
      <c r="AF14" s="75"/>
      <c r="AG14" s="75"/>
      <c r="AH14" s="75"/>
      <c r="AI14" s="75"/>
      <c r="AJ14" s="75"/>
      <c r="AK14" s="75"/>
      <c r="AL14" s="75"/>
      <c r="AM14" s="75"/>
      <c r="AN14" s="75"/>
      <c r="AO14" s="75"/>
      <c r="AP14" s="70" t="str">
        <f>IF(M14="","",IF(BJ7=TRUE,M14,""))</f>
        <v/>
      </c>
      <c r="AQ14" s="70"/>
      <c r="AR14" s="70"/>
      <c r="AS14" s="70"/>
      <c r="AT14" s="70"/>
      <c r="AU14" s="70"/>
      <c r="AV14" s="70"/>
      <c r="AW14" s="70"/>
      <c r="AX14" s="70"/>
      <c r="AY14" s="70"/>
      <c r="AZ14" s="70"/>
      <c r="BA14" s="70"/>
      <c r="BB14" s="70"/>
      <c r="BC14" s="70"/>
      <c r="BD14" s="70"/>
      <c r="BE14" s="70"/>
      <c r="BF14" s="70"/>
    </row>
    <row r="15" spans="2:62" x14ac:dyDescent="0.3">
      <c r="B15" s="75" t="s">
        <v>4</v>
      </c>
      <c r="C15" s="75"/>
      <c r="D15" s="75"/>
      <c r="E15" s="75"/>
      <c r="F15" s="75"/>
      <c r="G15" s="75"/>
      <c r="H15" s="75"/>
      <c r="I15" s="75"/>
      <c r="J15" s="75"/>
      <c r="K15" s="75"/>
      <c r="L15" s="75"/>
      <c r="M15" s="81"/>
      <c r="N15" s="81"/>
      <c r="O15" s="81"/>
      <c r="P15" s="81"/>
      <c r="Q15" s="80" t="s">
        <v>5</v>
      </c>
      <c r="R15" s="80"/>
      <c r="S15" s="80"/>
      <c r="T15" s="80"/>
      <c r="U15" s="80"/>
      <c r="V15" s="80"/>
      <c r="W15" s="79"/>
      <c r="X15" s="79"/>
      <c r="Y15" s="79"/>
      <c r="Z15" s="79"/>
      <c r="AA15" s="79"/>
      <c r="AB15" s="79"/>
      <c r="AC15" s="79"/>
      <c r="AE15" s="75" t="s">
        <v>4</v>
      </c>
      <c r="AF15" s="75"/>
      <c r="AG15" s="75"/>
      <c r="AH15" s="75"/>
      <c r="AI15" s="75"/>
      <c r="AJ15" s="75"/>
      <c r="AK15" s="75"/>
      <c r="AL15" s="75"/>
      <c r="AM15" s="75"/>
      <c r="AN15" s="75"/>
      <c r="AO15" s="75"/>
      <c r="AP15" s="83" t="str">
        <f>IF(M15="","",IF(BJ7=TRUE,M15,""))</f>
        <v/>
      </c>
      <c r="AQ15" s="83"/>
      <c r="AR15" s="83"/>
      <c r="AS15" s="83"/>
      <c r="AT15" s="80" t="s">
        <v>5</v>
      </c>
      <c r="AU15" s="80"/>
      <c r="AV15" s="80"/>
      <c r="AW15" s="80"/>
      <c r="AX15" s="80"/>
      <c r="AY15" s="80"/>
      <c r="AZ15" s="82" t="str">
        <f>IF(W15="","",IF(BJ7=TRUE,W15,""))</f>
        <v/>
      </c>
      <c r="BA15" s="82"/>
      <c r="BB15" s="82"/>
      <c r="BC15" s="82"/>
      <c r="BD15" s="82"/>
      <c r="BE15" s="82"/>
      <c r="BF15" s="82"/>
    </row>
    <row r="16" spans="2:62" s="8" customFormat="1" ht="6" customHeight="1" x14ac:dyDescent="0.3">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3"/>
      <c r="BA16" s="3"/>
      <c r="BB16" s="3"/>
      <c r="BC16" s="3"/>
      <c r="BD16" s="3"/>
      <c r="BE16" s="3"/>
      <c r="BF16" s="3"/>
    </row>
    <row r="17" spans="2:68" s="8" customFormat="1" ht="6" customHeight="1" x14ac:dyDescent="0.3">
      <c r="AZ17" s="4"/>
      <c r="BA17" s="4"/>
      <c r="BB17" s="4"/>
      <c r="BC17" s="4"/>
      <c r="BD17" s="4"/>
      <c r="BE17" s="4"/>
      <c r="BF17" s="4"/>
    </row>
    <row r="18" spans="2:68" s="8" customFormat="1" ht="18" x14ac:dyDescent="0.3">
      <c r="B18" s="55" t="s">
        <v>31</v>
      </c>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row>
    <row r="19" spans="2:68" s="8" customFormat="1" ht="6" customHeight="1" x14ac:dyDescent="0.3">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3"/>
      <c r="BA19" s="3"/>
      <c r="BB19" s="3"/>
      <c r="BC19" s="3"/>
      <c r="BD19" s="3"/>
      <c r="BE19" s="3"/>
      <c r="BF19" s="3"/>
    </row>
    <row r="20" spans="2:68" s="8" customFormat="1" ht="16.350000000000001" customHeight="1" x14ac:dyDescent="0.3">
      <c r="B20" s="62" t="s">
        <v>239</v>
      </c>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row>
    <row r="21" spans="2:68" s="19" customFormat="1" ht="16.350000000000001" customHeight="1" x14ac:dyDescent="0.3">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row>
    <row r="22" spans="2:68" s="8" customFormat="1" ht="30.75" customHeight="1" x14ac:dyDescent="0.3">
      <c r="B22" s="101" t="s">
        <v>236</v>
      </c>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1"/>
      <c r="BA22" s="101"/>
      <c r="BB22" s="101"/>
      <c r="BC22" s="101"/>
      <c r="BD22" s="101"/>
      <c r="BE22" s="101"/>
      <c r="BF22" s="101"/>
    </row>
    <row r="23" spans="2:68" s="6" customFormat="1" ht="14.25" customHeight="1" x14ac:dyDescent="0.3">
      <c r="B23" s="37" t="s">
        <v>19</v>
      </c>
      <c r="C23" s="37"/>
      <c r="D23" s="37"/>
      <c r="E23" s="37"/>
      <c r="F23" s="38" t="s">
        <v>14</v>
      </c>
      <c r="G23" s="39"/>
      <c r="H23" s="39"/>
      <c r="I23" s="39"/>
      <c r="J23" s="40"/>
      <c r="K23" s="38" t="s">
        <v>12</v>
      </c>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40"/>
      <c r="AM23" s="38" t="s">
        <v>11</v>
      </c>
      <c r="AN23" s="39"/>
      <c r="AO23" s="39"/>
      <c r="AP23" s="40"/>
      <c r="AQ23" s="37" t="s">
        <v>10</v>
      </c>
      <c r="AR23" s="37"/>
      <c r="AS23" s="37"/>
      <c r="AT23" s="37"/>
      <c r="AU23" s="37" t="s">
        <v>13</v>
      </c>
      <c r="AV23" s="37"/>
      <c r="AW23" s="37"/>
      <c r="AX23" s="37"/>
      <c r="AY23" s="37"/>
      <c r="AZ23" s="41" t="s">
        <v>15</v>
      </c>
      <c r="BA23" s="41"/>
      <c r="BB23" s="41"/>
      <c r="BC23" s="41"/>
      <c r="BD23" s="41"/>
      <c r="BE23" s="41"/>
      <c r="BF23" s="41"/>
    </row>
    <row r="24" spans="2:68" s="21" customFormat="1" ht="28.5" customHeight="1" x14ac:dyDescent="0.3">
      <c r="B24" s="23" t="s">
        <v>237</v>
      </c>
      <c r="C24" s="24"/>
      <c r="D24" s="24"/>
      <c r="E24" s="24"/>
      <c r="F24" s="25" t="s">
        <v>238</v>
      </c>
      <c r="G24" s="26"/>
      <c r="H24" s="26"/>
      <c r="I24" s="26"/>
      <c r="J24" s="27"/>
      <c r="K24" s="28" t="s">
        <v>235</v>
      </c>
      <c r="L24" s="29"/>
      <c r="M24" s="29"/>
      <c r="N24" s="29"/>
      <c r="O24" s="29" t="s">
        <v>235</v>
      </c>
      <c r="P24" s="29"/>
      <c r="Q24" s="29"/>
      <c r="R24" s="29"/>
      <c r="S24" s="29"/>
      <c r="T24" s="29"/>
      <c r="U24" s="29"/>
      <c r="V24" s="29"/>
      <c r="W24" s="29"/>
      <c r="X24" s="29"/>
      <c r="Y24" s="29"/>
      <c r="Z24" s="29"/>
      <c r="AA24" s="29"/>
      <c r="AB24" s="29"/>
      <c r="AC24" s="29"/>
      <c r="AD24" s="29"/>
      <c r="AE24" s="29"/>
      <c r="AF24" s="29"/>
      <c r="AG24" s="29"/>
      <c r="AH24" s="29"/>
      <c r="AI24" s="29"/>
      <c r="AJ24" s="29"/>
      <c r="AK24" s="29"/>
      <c r="AL24" s="30"/>
      <c r="AM24" s="31" t="s">
        <v>16</v>
      </c>
      <c r="AN24" s="32"/>
      <c r="AO24" s="32"/>
      <c r="AP24" s="33"/>
      <c r="AQ24" s="34"/>
      <c r="AR24" s="34"/>
      <c r="AS24" s="34"/>
      <c r="AT24" s="34"/>
      <c r="AU24" s="35">
        <v>1.75</v>
      </c>
      <c r="AV24" s="35"/>
      <c r="AW24" s="35"/>
      <c r="AX24" s="35"/>
      <c r="AY24" s="35"/>
      <c r="AZ24" s="36">
        <f>AU24*AQ24</f>
        <v>0</v>
      </c>
      <c r="BA24" s="36"/>
      <c r="BB24" s="36"/>
      <c r="BC24" s="36"/>
      <c r="BD24" s="36"/>
      <c r="BE24" s="36"/>
      <c r="BF24" s="36"/>
      <c r="BL24" s="20"/>
    </row>
    <row r="25" spans="2:68" s="7" customFormat="1" ht="28.5" customHeight="1" x14ac:dyDescent="0.3">
      <c r="B25" s="23" t="s">
        <v>53</v>
      </c>
      <c r="C25" s="24"/>
      <c r="D25" s="24"/>
      <c r="E25" s="24"/>
      <c r="F25" s="25" t="s">
        <v>232</v>
      </c>
      <c r="G25" s="26"/>
      <c r="H25" s="26"/>
      <c r="I25" s="26"/>
      <c r="J25" s="27"/>
      <c r="K25" s="28" t="s">
        <v>233</v>
      </c>
      <c r="L25" s="29"/>
      <c r="M25" s="29"/>
      <c r="N25" s="29"/>
      <c r="O25" s="29" t="s">
        <v>233</v>
      </c>
      <c r="P25" s="29"/>
      <c r="Q25" s="29"/>
      <c r="R25" s="29"/>
      <c r="S25" s="29"/>
      <c r="T25" s="29"/>
      <c r="U25" s="29"/>
      <c r="V25" s="29"/>
      <c r="W25" s="29"/>
      <c r="X25" s="29"/>
      <c r="Y25" s="29"/>
      <c r="Z25" s="29"/>
      <c r="AA25" s="29"/>
      <c r="AB25" s="29"/>
      <c r="AC25" s="29"/>
      <c r="AD25" s="29"/>
      <c r="AE25" s="29"/>
      <c r="AF25" s="29"/>
      <c r="AG25" s="29"/>
      <c r="AH25" s="29"/>
      <c r="AI25" s="29"/>
      <c r="AJ25" s="29"/>
      <c r="AK25" s="29"/>
      <c r="AL25" s="30"/>
      <c r="AM25" s="31" t="s">
        <v>16</v>
      </c>
      <c r="AN25" s="32"/>
      <c r="AO25" s="32"/>
      <c r="AP25" s="33"/>
      <c r="AQ25" s="34"/>
      <c r="AR25" s="34"/>
      <c r="AS25" s="34"/>
      <c r="AT25" s="34"/>
      <c r="AU25" s="35">
        <v>9.65</v>
      </c>
      <c r="AV25" s="35"/>
      <c r="AW25" s="35"/>
      <c r="AX25" s="35"/>
      <c r="AY25" s="35"/>
      <c r="AZ25" s="36">
        <f>AU25*AQ25</f>
        <v>0</v>
      </c>
      <c r="BA25" s="36"/>
      <c r="BB25" s="36"/>
      <c r="BC25" s="36"/>
      <c r="BD25" s="36"/>
      <c r="BE25" s="36"/>
      <c r="BF25" s="36"/>
      <c r="BJ25" s="1"/>
      <c r="BK25" s="1"/>
      <c r="BL25" s="20"/>
      <c r="BM25" s="1"/>
      <c r="BN25" s="1"/>
      <c r="BO25" s="1"/>
      <c r="BP25" s="1"/>
    </row>
    <row r="26" spans="2:68" ht="16.350000000000001" customHeight="1" x14ac:dyDescent="0.3">
      <c r="B26" s="62" t="s">
        <v>22</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K26" s="5"/>
      <c r="BL26" s="20"/>
      <c r="BM26" s="9"/>
      <c r="BN26" s="9"/>
      <c r="BO26" s="9"/>
      <c r="BP26" s="9"/>
    </row>
    <row r="27" spans="2:68" s="9" customFormat="1" ht="16.350000000000001" customHeight="1" x14ac:dyDescent="0.3">
      <c r="B27" s="86" t="s">
        <v>54</v>
      </c>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J27" s="10"/>
      <c r="BK27" s="5"/>
      <c r="BL27" s="6"/>
      <c r="BM27" s="19"/>
      <c r="BN27" s="19"/>
      <c r="BO27" s="19"/>
      <c r="BP27" s="19"/>
    </row>
    <row r="28" spans="2:68" s="9" customFormat="1" ht="16.350000000000001" customHeight="1" x14ac:dyDescent="0.3">
      <c r="B28" s="86" t="s">
        <v>55</v>
      </c>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J28" s="1"/>
      <c r="BK28" s="1"/>
      <c r="BL28" s="1"/>
      <c r="BM28" s="1"/>
      <c r="BN28" s="1"/>
      <c r="BO28" s="1"/>
      <c r="BP28" s="1"/>
    </row>
    <row r="29" spans="2:68" s="19" customFormat="1" ht="16.350000000000001" customHeight="1" x14ac:dyDescent="0.3">
      <c r="B29" s="63" t="s">
        <v>63</v>
      </c>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J29" s="10"/>
      <c r="BK29" s="5"/>
      <c r="BL29" s="6"/>
    </row>
    <row r="30" spans="2:68" ht="28.5" customHeight="1" x14ac:dyDescent="0.3">
      <c r="B30" s="43" t="s">
        <v>34</v>
      </c>
      <c r="C30" s="43"/>
      <c r="D30" s="43"/>
      <c r="E30" s="43"/>
      <c r="F30" s="67" t="s">
        <v>65</v>
      </c>
      <c r="G30" s="68"/>
      <c r="H30" s="68"/>
      <c r="I30" s="68"/>
      <c r="J30" s="69"/>
      <c r="K30" s="47" t="s">
        <v>64</v>
      </c>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1"/>
      <c r="AM30" s="50" t="s">
        <v>16</v>
      </c>
      <c r="AN30" s="51"/>
      <c r="AO30" s="51"/>
      <c r="AP30" s="52"/>
      <c r="AQ30" s="53"/>
      <c r="AR30" s="53"/>
      <c r="AS30" s="53"/>
      <c r="AT30" s="53"/>
      <c r="AU30" s="54">
        <v>262.5</v>
      </c>
      <c r="AV30" s="54"/>
      <c r="AW30" s="54"/>
      <c r="AX30" s="54"/>
      <c r="AY30" s="54"/>
      <c r="AZ30" s="36">
        <f>AU30*AQ30</f>
        <v>0</v>
      </c>
      <c r="BA30" s="36"/>
      <c r="BB30" s="36"/>
      <c r="BC30" s="36"/>
      <c r="BD30" s="36"/>
      <c r="BE30" s="36"/>
      <c r="BF30" s="36"/>
      <c r="BJ30" s="1"/>
    </row>
    <row r="31" spans="2:68" s="19" customFormat="1" ht="16.350000000000001" customHeight="1" x14ac:dyDescent="0.3">
      <c r="B31" s="63" t="s">
        <v>66</v>
      </c>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J31" s="1"/>
      <c r="BK31" s="1"/>
      <c r="BL31" s="1"/>
      <c r="BM31" s="1"/>
      <c r="BN31" s="1"/>
      <c r="BO31" s="1"/>
      <c r="BP31" s="1"/>
    </row>
    <row r="32" spans="2:68" ht="28.5" customHeight="1" x14ac:dyDescent="0.3">
      <c r="B32" s="42" t="s">
        <v>228</v>
      </c>
      <c r="C32" s="43"/>
      <c r="D32" s="43"/>
      <c r="E32" s="43"/>
      <c r="F32" s="44" t="s">
        <v>158</v>
      </c>
      <c r="G32" s="45"/>
      <c r="H32" s="45"/>
      <c r="I32" s="45"/>
      <c r="J32" s="46"/>
      <c r="K32" s="47" t="s">
        <v>153</v>
      </c>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9"/>
      <c r="AM32" s="50" t="s">
        <v>16</v>
      </c>
      <c r="AN32" s="51"/>
      <c r="AO32" s="51"/>
      <c r="AP32" s="52"/>
      <c r="AQ32" s="53"/>
      <c r="AR32" s="53"/>
      <c r="AS32" s="53"/>
      <c r="AT32" s="53"/>
      <c r="AU32" s="54">
        <v>110.00000000000001</v>
      </c>
      <c r="AV32" s="54"/>
      <c r="AW32" s="54"/>
      <c r="AX32" s="54"/>
      <c r="AY32" s="54"/>
      <c r="AZ32" s="36">
        <f>AU32*AQ32</f>
        <v>0</v>
      </c>
      <c r="BA32" s="36"/>
      <c r="BB32" s="36"/>
      <c r="BC32" s="36"/>
      <c r="BD32" s="36"/>
      <c r="BE32" s="36"/>
      <c r="BF32" s="36"/>
      <c r="BJ32" s="1"/>
    </row>
    <row r="33" spans="1:68" ht="28.5" customHeight="1" x14ac:dyDescent="0.3">
      <c r="B33" s="42" t="s">
        <v>23</v>
      </c>
      <c r="C33" s="43"/>
      <c r="D33" s="43"/>
      <c r="E33" s="43"/>
      <c r="F33" s="44" t="s">
        <v>159</v>
      </c>
      <c r="G33" s="45"/>
      <c r="H33" s="45"/>
      <c r="I33" s="45"/>
      <c r="J33" s="46"/>
      <c r="K33" s="47" t="s">
        <v>154</v>
      </c>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9"/>
      <c r="AM33" s="50" t="s">
        <v>16</v>
      </c>
      <c r="AN33" s="51"/>
      <c r="AO33" s="51"/>
      <c r="AP33" s="52"/>
      <c r="AQ33" s="53"/>
      <c r="AR33" s="53"/>
      <c r="AS33" s="53"/>
      <c r="AT33" s="53"/>
      <c r="AU33" s="54">
        <v>110.00000000000001</v>
      </c>
      <c r="AV33" s="54"/>
      <c r="AW33" s="54"/>
      <c r="AX33" s="54"/>
      <c r="AY33" s="54"/>
      <c r="AZ33" s="36">
        <f t="shared" ref="AZ33:AZ37" si="0">AU33*AQ33</f>
        <v>0</v>
      </c>
      <c r="BA33" s="36"/>
      <c r="BB33" s="36"/>
      <c r="BC33" s="36"/>
      <c r="BD33" s="36"/>
      <c r="BE33" s="36"/>
      <c r="BF33" s="36"/>
      <c r="BJ33" s="1"/>
    </row>
    <row r="34" spans="1:68" ht="28.5" customHeight="1" x14ac:dyDescent="0.3">
      <c r="B34" s="42" t="s">
        <v>24</v>
      </c>
      <c r="C34" s="43"/>
      <c r="D34" s="43"/>
      <c r="E34" s="43"/>
      <c r="F34" s="44" t="s">
        <v>160</v>
      </c>
      <c r="G34" s="45"/>
      <c r="H34" s="45"/>
      <c r="I34" s="45"/>
      <c r="J34" s="46"/>
      <c r="K34" s="47" t="s">
        <v>155</v>
      </c>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9"/>
      <c r="AM34" s="50" t="s">
        <v>16</v>
      </c>
      <c r="AN34" s="51"/>
      <c r="AO34" s="51"/>
      <c r="AP34" s="52"/>
      <c r="AQ34" s="53"/>
      <c r="AR34" s="53"/>
      <c r="AS34" s="53"/>
      <c r="AT34" s="53"/>
      <c r="AU34" s="54">
        <v>30</v>
      </c>
      <c r="AV34" s="54"/>
      <c r="AW34" s="54"/>
      <c r="AX34" s="54"/>
      <c r="AY34" s="54"/>
      <c r="AZ34" s="36">
        <f t="shared" si="0"/>
        <v>0</v>
      </c>
      <c r="BA34" s="36"/>
      <c r="BB34" s="36"/>
      <c r="BC34" s="36"/>
      <c r="BD34" s="36"/>
      <c r="BE34" s="36"/>
      <c r="BF34" s="36"/>
      <c r="BJ34" s="1"/>
    </row>
    <row r="35" spans="1:68" ht="28.5" customHeight="1" x14ac:dyDescent="0.3">
      <c r="B35" s="42" t="s">
        <v>25</v>
      </c>
      <c r="C35" s="43"/>
      <c r="D35" s="43"/>
      <c r="E35" s="43"/>
      <c r="F35" s="44" t="s">
        <v>161</v>
      </c>
      <c r="G35" s="45"/>
      <c r="H35" s="45"/>
      <c r="I35" s="45"/>
      <c r="J35" s="46"/>
      <c r="K35" s="47" t="s">
        <v>156</v>
      </c>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9"/>
      <c r="AM35" s="50" t="s">
        <v>16</v>
      </c>
      <c r="AN35" s="51"/>
      <c r="AO35" s="51"/>
      <c r="AP35" s="52"/>
      <c r="AQ35" s="53"/>
      <c r="AR35" s="53"/>
      <c r="AS35" s="53"/>
      <c r="AT35" s="53"/>
      <c r="AU35" s="54">
        <v>30</v>
      </c>
      <c r="AV35" s="54"/>
      <c r="AW35" s="54"/>
      <c r="AX35" s="54"/>
      <c r="AY35" s="54"/>
      <c r="AZ35" s="36">
        <f t="shared" si="0"/>
        <v>0</v>
      </c>
      <c r="BA35" s="36"/>
      <c r="BB35" s="36"/>
      <c r="BC35" s="36"/>
      <c r="BD35" s="36"/>
      <c r="BE35" s="36"/>
      <c r="BF35" s="36"/>
      <c r="BJ35" s="1"/>
    </row>
    <row r="36" spans="1:68" ht="28.5" customHeight="1" x14ac:dyDescent="0.3">
      <c r="B36" s="42" t="s">
        <v>26</v>
      </c>
      <c r="C36" s="43"/>
      <c r="D36" s="43"/>
      <c r="E36" s="43"/>
      <c r="F36" s="44" t="s">
        <v>162</v>
      </c>
      <c r="G36" s="45"/>
      <c r="H36" s="45"/>
      <c r="I36" s="45"/>
      <c r="J36" s="46"/>
      <c r="K36" s="47" t="s">
        <v>157</v>
      </c>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9"/>
      <c r="AM36" s="50" t="s">
        <v>16</v>
      </c>
      <c r="AN36" s="51"/>
      <c r="AO36" s="51"/>
      <c r="AP36" s="52"/>
      <c r="AQ36" s="53"/>
      <c r="AR36" s="53"/>
      <c r="AS36" s="53"/>
      <c r="AT36" s="53"/>
      <c r="AU36" s="54">
        <v>30</v>
      </c>
      <c r="AV36" s="54"/>
      <c r="AW36" s="54"/>
      <c r="AX36" s="54"/>
      <c r="AY36" s="54"/>
      <c r="AZ36" s="36">
        <f t="shared" si="0"/>
        <v>0</v>
      </c>
      <c r="BA36" s="36"/>
      <c r="BB36" s="36"/>
      <c r="BC36" s="36"/>
      <c r="BD36" s="36"/>
      <c r="BE36" s="36"/>
      <c r="BF36" s="36"/>
      <c r="BK36" s="5"/>
      <c r="BL36" s="6"/>
      <c r="BM36" s="19"/>
      <c r="BN36" s="19"/>
      <c r="BO36" s="19"/>
      <c r="BP36" s="19"/>
    </row>
    <row r="37" spans="1:68" ht="28.5" customHeight="1" x14ac:dyDescent="0.3">
      <c r="B37" s="42" t="s">
        <v>53</v>
      </c>
      <c r="C37" s="43"/>
      <c r="D37" s="43"/>
      <c r="E37" s="43"/>
      <c r="F37" s="44" t="s">
        <v>36</v>
      </c>
      <c r="G37" s="45"/>
      <c r="H37" s="45"/>
      <c r="I37" s="45"/>
      <c r="J37" s="46"/>
      <c r="K37" s="47" t="s">
        <v>35</v>
      </c>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9"/>
      <c r="AM37" s="50" t="s">
        <v>16</v>
      </c>
      <c r="AN37" s="51"/>
      <c r="AO37" s="51"/>
      <c r="AP37" s="52"/>
      <c r="AQ37" s="53"/>
      <c r="AR37" s="53"/>
      <c r="AS37" s="53"/>
      <c r="AT37" s="53"/>
      <c r="AU37" s="54">
        <v>46.25</v>
      </c>
      <c r="AV37" s="54"/>
      <c r="AW37" s="54"/>
      <c r="AX37" s="54"/>
      <c r="AY37" s="54"/>
      <c r="AZ37" s="36">
        <f t="shared" si="0"/>
        <v>0</v>
      </c>
      <c r="BA37" s="36"/>
      <c r="BB37" s="36"/>
      <c r="BC37" s="36"/>
      <c r="BD37" s="36"/>
      <c r="BE37" s="36"/>
      <c r="BF37" s="36"/>
      <c r="BJ37" s="19"/>
      <c r="BK37" s="19"/>
      <c r="BL37" s="19"/>
      <c r="BM37" s="19"/>
      <c r="BN37" s="19"/>
      <c r="BO37" s="19"/>
      <c r="BP37" s="19"/>
    </row>
    <row r="38" spans="1:68" s="19" customFormat="1" ht="16.350000000000001" customHeight="1" x14ac:dyDescent="0.3">
      <c r="B38" s="63" t="s">
        <v>83</v>
      </c>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row>
    <row r="39" spans="1:68" s="19" customFormat="1" ht="28.5" customHeight="1" x14ac:dyDescent="0.3">
      <c r="B39" s="42" t="s">
        <v>228</v>
      </c>
      <c r="C39" s="43"/>
      <c r="D39" s="43"/>
      <c r="E39" s="43"/>
      <c r="F39" s="44" t="s">
        <v>163</v>
      </c>
      <c r="G39" s="45"/>
      <c r="H39" s="45"/>
      <c r="I39" s="45"/>
      <c r="J39" s="46"/>
      <c r="K39" s="47" t="s">
        <v>170</v>
      </c>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9"/>
      <c r="AM39" s="50" t="s">
        <v>16</v>
      </c>
      <c r="AN39" s="51"/>
      <c r="AO39" s="51"/>
      <c r="AP39" s="52"/>
      <c r="AQ39" s="53"/>
      <c r="AR39" s="53"/>
      <c r="AS39" s="53"/>
      <c r="AT39" s="53"/>
      <c r="AU39" s="54">
        <v>110.00000000000001</v>
      </c>
      <c r="AV39" s="54"/>
      <c r="AW39" s="54"/>
      <c r="AX39" s="54"/>
      <c r="AY39" s="54"/>
      <c r="AZ39" s="36">
        <f>AU39*AQ39</f>
        <v>0</v>
      </c>
      <c r="BA39" s="36"/>
      <c r="BB39" s="36"/>
      <c r="BC39" s="36"/>
      <c r="BD39" s="36"/>
      <c r="BE39" s="36"/>
      <c r="BF39" s="36"/>
    </row>
    <row r="40" spans="1:68" s="19" customFormat="1" ht="28.5" customHeight="1" x14ac:dyDescent="0.3">
      <c r="B40" s="42" t="s">
        <v>23</v>
      </c>
      <c r="C40" s="43"/>
      <c r="D40" s="43"/>
      <c r="E40" s="43"/>
      <c r="F40" s="44" t="s">
        <v>164</v>
      </c>
      <c r="G40" s="45"/>
      <c r="H40" s="45"/>
      <c r="I40" s="45"/>
      <c r="J40" s="46"/>
      <c r="K40" s="47" t="s">
        <v>171</v>
      </c>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9"/>
      <c r="AM40" s="50" t="s">
        <v>16</v>
      </c>
      <c r="AN40" s="51"/>
      <c r="AO40" s="51"/>
      <c r="AP40" s="52"/>
      <c r="AQ40" s="53"/>
      <c r="AR40" s="53"/>
      <c r="AS40" s="53"/>
      <c r="AT40" s="53"/>
      <c r="AU40" s="54">
        <v>110.00000000000001</v>
      </c>
      <c r="AV40" s="54"/>
      <c r="AW40" s="54"/>
      <c r="AX40" s="54"/>
      <c r="AY40" s="54"/>
      <c r="AZ40" s="36">
        <f t="shared" ref="AZ40:AZ44" si="1">AU40*AQ40</f>
        <v>0</v>
      </c>
      <c r="BA40" s="36"/>
      <c r="BB40" s="36"/>
      <c r="BC40" s="36"/>
      <c r="BD40" s="36"/>
      <c r="BE40" s="36"/>
      <c r="BF40" s="36"/>
    </row>
    <row r="41" spans="1:68" s="19" customFormat="1" ht="28.5" customHeight="1" x14ac:dyDescent="0.3">
      <c r="B41" s="42" t="s">
        <v>24</v>
      </c>
      <c r="C41" s="43"/>
      <c r="D41" s="43"/>
      <c r="E41" s="43"/>
      <c r="F41" s="44" t="s">
        <v>165</v>
      </c>
      <c r="G41" s="45"/>
      <c r="H41" s="45"/>
      <c r="I41" s="45"/>
      <c r="J41" s="46"/>
      <c r="K41" s="47" t="s">
        <v>172</v>
      </c>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9"/>
      <c r="AM41" s="50" t="s">
        <v>16</v>
      </c>
      <c r="AN41" s="51"/>
      <c r="AO41" s="51"/>
      <c r="AP41" s="52"/>
      <c r="AQ41" s="53"/>
      <c r="AR41" s="53"/>
      <c r="AS41" s="53"/>
      <c r="AT41" s="53"/>
      <c r="AU41" s="54">
        <v>30</v>
      </c>
      <c r="AV41" s="54"/>
      <c r="AW41" s="54"/>
      <c r="AX41" s="54"/>
      <c r="AY41" s="54"/>
      <c r="AZ41" s="36">
        <f t="shared" si="1"/>
        <v>0</v>
      </c>
      <c r="BA41" s="36"/>
      <c r="BB41" s="36"/>
      <c r="BC41" s="36"/>
      <c r="BD41" s="36"/>
      <c r="BE41" s="36"/>
      <c r="BF41" s="36"/>
    </row>
    <row r="42" spans="1:68" s="19" customFormat="1" ht="28.5" customHeight="1" x14ac:dyDescent="0.3">
      <c r="B42" s="42" t="s">
        <v>25</v>
      </c>
      <c r="C42" s="43"/>
      <c r="D42" s="43"/>
      <c r="E42" s="43"/>
      <c r="F42" s="44" t="s">
        <v>166</v>
      </c>
      <c r="G42" s="45"/>
      <c r="H42" s="45"/>
      <c r="I42" s="45"/>
      <c r="J42" s="46"/>
      <c r="K42" s="47" t="s">
        <v>173</v>
      </c>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9"/>
      <c r="AM42" s="50" t="s">
        <v>16</v>
      </c>
      <c r="AN42" s="51"/>
      <c r="AO42" s="51"/>
      <c r="AP42" s="52"/>
      <c r="AQ42" s="53"/>
      <c r="AR42" s="53"/>
      <c r="AS42" s="53"/>
      <c r="AT42" s="53"/>
      <c r="AU42" s="54">
        <v>30</v>
      </c>
      <c r="AV42" s="54"/>
      <c r="AW42" s="54"/>
      <c r="AX42" s="54"/>
      <c r="AY42" s="54"/>
      <c r="AZ42" s="36">
        <f t="shared" si="1"/>
        <v>0</v>
      </c>
      <c r="BA42" s="36"/>
      <c r="BB42" s="36"/>
      <c r="BC42" s="36"/>
      <c r="BD42" s="36"/>
      <c r="BE42" s="36"/>
      <c r="BF42" s="36"/>
    </row>
    <row r="43" spans="1:68" s="19" customFormat="1" ht="28.5" customHeight="1" x14ac:dyDescent="0.3">
      <c r="B43" s="42" t="s">
        <v>26</v>
      </c>
      <c r="C43" s="43"/>
      <c r="D43" s="43"/>
      <c r="E43" s="43"/>
      <c r="F43" s="44" t="s">
        <v>167</v>
      </c>
      <c r="G43" s="45"/>
      <c r="H43" s="45"/>
      <c r="I43" s="45"/>
      <c r="J43" s="46"/>
      <c r="K43" s="47" t="s">
        <v>174</v>
      </c>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9"/>
      <c r="AM43" s="50" t="s">
        <v>16</v>
      </c>
      <c r="AN43" s="51"/>
      <c r="AO43" s="51"/>
      <c r="AP43" s="52"/>
      <c r="AQ43" s="53"/>
      <c r="AR43" s="53"/>
      <c r="AS43" s="53"/>
      <c r="AT43" s="53"/>
      <c r="AU43" s="54">
        <v>30</v>
      </c>
      <c r="AV43" s="54"/>
      <c r="AW43" s="54"/>
      <c r="AX43" s="54"/>
      <c r="AY43" s="54"/>
      <c r="AZ43" s="36">
        <f t="shared" si="1"/>
        <v>0</v>
      </c>
      <c r="BA43" s="36"/>
      <c r="BB43" s="36"/>
      <c r="BC43" s="36"/>
      <c r="BD43" s="36"/>
      <c r="BE43" s="36"/>
      <c r="BF43" s="36"/>
      <c r="BJ43" s="10"/>
      <c r="BK43" s="5"/>
      <c r="BL43" s="6"/>
    </row>
    <row r="44" spans="1:68" s="19" customFormat="1" ht="28.5" customHeight="1" x14ac:dyDescent="0.3">
      <c r="B44" s="42" t="s">
        <v>53</v>
      </c>
      <c r="C44" s="43"/>
      <c r="D44" s="43"/>
      <c r="E44" s="43"/>
      <c r="F44" s="44" t="s">
        <v>168</v>
      </c>
      <c r="G44" s="45"/>
      <c r="H44" s="45"/>
      <c r="I44" s="45"/>
      <c r="J44" s="46"/>
      <c r="K44" s="47" t="s">
        <v>169</v>
      </c>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9"/>
      <c r="AM44" s="50" t="s">
        <v>16</v>
      </c>
      <c r="AN44" s="51"/>
      <c r="AO44" s="51"/>
      <c r="AP44" s="52"/>
      <c r="AQ44" s="53"/>
      <c r="AR44" s="53"/>
      <c r="AS44" s="53"/>
      <c r="AT44" s="53"/>
      <c r="AU44" s="54">
        <v>46.25</v>
      </c>
      <c r="AV44" s="54"/>
      <c r="AW44" s="54"/>
      <c r="AX44" s="54"/>
      <c r="AY44" s="54"/>
      <c r="AZ44" s="36">
        <f t="shared" si="1"/>
        <v>0</v>
      </c>
      <c r="BA44" s="36"/>
      <c r="BB44" s="36"/>
      <c r="BC44" s="36"/>
      <c r="BD44" s="36"/>
      <c r="BE44" s="36"/>
      <c r="BF44" s="36"/>
    </row>
    <row r="45" spans="1:68" s="19" customFormat="1" ht="16.350000000000001" customHeight="1" x14ac:dyDescent="0.3">
      <c r="B45" s="63" t="s">
        <v>84</v>
      </c>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row>
    <row r="46" spans="1:68" s="19" customFormat="1" x14ac:dyDescent="0.3">
      <c r="A46" s="6"/>
      <c r="B46" s="38" t="s">
        <v>19</v>
      </c>
      <c r="C46" s="39"/>
      <c r="D46" s="39"/>
      <c r="E46" s="40"/>
      <c r="F46" s="38" t="s">
        <v>14</v>
      </c>
      <c r="G46" s="39"/>
      <c r="H46" s="39"/>
      <c r="I46" s="39"/>
      <c r="J46" s="40"/>
      <c r="K46" s="38" t="s">
        <v>12</v>
      </c>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40"/>
      <c r="AM46" s="38" t="s">
        <v>11</v>
      </c>
      <c r="AN46" s="39"/>
      <c r="AO46" s="39"/>
      <c r="AP46" s="40"/>
      <c r="AQ46" s="38" t="s">
        <v>10</v>
      </c>
      <c r="AR46" s="39"/>
      <c r="AS46" s="39"/>
      <c r="AT46" s="40"/>
      <c r="AU46" s="38" t="s">
        <v>13</v>
      </c>
      <c r="AV46" s="39"/>
      <c r="AW46" s="39"/>
      <c r="AX46" s="39"/>
      <c r="AY46" s="40"/>
      <c r="AZ46" s="57" t="s">
        <v>15</v>
      </c>
      <c r="BA46" s="58"/>
      <c r="BB46" s="58"/>
      <c r="BC46" s="58"/>
      <c r="BD46" s="58"/>
      <c r="BE46" s="58"/>
      <c r="BF46" s="59"/>
      <c r="BG46" s="6"/>
      <c r="BH46" s="6"/>
      <c r="BI46" s="6"/>
    </row>
    <row r="47" spans="1:68" s="19" customFormat="1" ht="28.5" customHeight="1" x14ac:dyDescent="0.3">
      <c r="B47" s="42" t="s">
        <v>228</v>
      </c>
      <c r="C47" s="43"/>
      <c r="D47" s="43"/>
      <c r="E47" s="43"/>
      <c r="F47" s="44" t="s">
        <v>180</v>
      </c>
      <c r="G47" s="45"/>
      <c r="H47" s="45"/>
      <c r="I47" s="45"/>
      <c r="J47" s="46"/>
      <c r="K47" s="47" t="s">
        <v>175</v>
      </c>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9"/>
      <c r="AM47" s="50" t="s">
        <v>16</v>
      </c>
      <c r="AN47" s="51"/>
      <c r="AO47" s="51"/>
      <c r="AP47" s="52"/>
      <c r="AQ47" s="53"/>
      <c r="AR47" s="53"/>
      <c r="AS47" s="53"/>
      <c r="AT47" s="53"/>
      <c r="AU47" s="54">
        <v>110.00000000000001</v>
      </c>
      <c r="AV47" s="54"/>
      <c r="AW47" s="54"/>
      <c r="AX47" s="54"/>
      <c r="AY47" s="54"/>
      <c r="AZ47" s="36">
        <f>AU47*AQ47</f>
        <v>0</v>
      </c>
      <c r="BA47" s="36"/>
      <c r="BB47" s="36"/>
      <c r="BC47" s="36"/>
      <c r="BD47" s="36"/>
      <c r="BE47" s="36"/>
      <c r="BF47" s="36"/>
    </row>
    <row r="48" spans="1:68" s="19" customFormat="1" ht="28.5" customHeight="1" x14ac:dyDescent="0.3">
      <c r="B48" s="42" t="s">
        <v>23</v>
      </c>
      <c r="C48" s="43"/>
      <c r="D48" s="43"/>
      <c r="E48" s="43"/>
      <c r="F48" s="44" t="s">
        <v>181</v>
      </c>
      <c r="G48" s="45"/>
      <c r="H48" s="45"/>
      <c r="I48" s="45"/>
      <c r="J48" s="46"/>
      <c r="K48" s="47" t="s">
        <v>176</v>
      </c>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9"/>
      <c r="AM48" s="50" t="s">
        <v>16</v>
      </c>
      <c r="AN48" s="51"/>
      <c r="AO48" s="51"/>
      <c r="AP48" s="52"/>
      <c r="AQ48" s="53"/>
      <c r="AR48" s="53"/>
      <c r="AS48" s="53"/>
      <c r="AT48" s="53"/>
      <c r="AU48" s="54">
        <v>110.00000000000001</v>
      </c>
      <c r="AV48" s="54"/>
      <c r="AW48" s="54"/>
      <c r="AX48" s="54"/>
      <c r="AY48" s="54"/>
      <c r="AZ48" s="36">
        <f t="shared" ref="AZ48:AZ52" si="2">AU48*AQ48</f>
        <v>0</v>
      </c>
      <c r="BA48" s="36"/>
      <c r="BB48" s="36"/>
      <c r="BC48" s="36"/>
      <c r="BD48" s="36"/>
      <c r="BE48" s="36"/>
      <c r="BF48" s="36"/>
    </row>
    <row r="49" spans="2:68" s="19" customFormat="1" ht="28.5" customHeight="1" x14ac:dyDescent="0.3">
      <c r="B49" s="42" t="s">
        <v>24</v>
      </c>
      <c r="C49" s="43"/>
      <c r="D49" s="43"/>
      <c r="E49" s="43"/>
      <c r="F49" s="44" t="s">
        <v>182</v>
      </c>
      <c r="G49" s="45"/>
      <c r="H49" s="45"/>
      <c r="I49" s="45"/>
      <c r="J49" s="46"/>
      <c r="K49" s="47" t="s">
        <v>177</v>
      </c>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9"/>
      <c r="AM49" s="50" t="s">
        <v>16</v>
      </c>
      <c r="AN49" s="51"/>
      <c r="AO49" s="51"/>
      <c r="AP49" s="52"/>
      <c r="AQ49" s="53"/>
      <c r="AR49" s="53"/>
      <c r="AS49" s="53"/>
      <c r="AT49" s="53"/>
      <c r="AU49" s="54">
        <v>30</v>
      </c>
      <c r="AV49" s="54"/>
      <c r="AW49" s="54"/>
      <c r="AX49" s="54"/>
      <c r="AY49" s="54"/>
      <c r="AZ49" s="36">
        <f t="shared" si="2"/>
        <v>0</v>
      </c>
      <c r="BA49" s="36"/>
      <c r="BB49" s="36"/>
      <c r="BC49" s="36"/>
      <c r="BD49" s="36"/>
      <c r="BE49" s="36"/>
      <c r="BF49" s="36"/>
    </row>
    <row r="50" spans="2:68" s="19" customFormat="1" ht="28.5" customHeight="1" x14ac:dyDescent="0.3">
      <c r="B50" s="42" t="s">
        <v>25</v>
      </c>
      <c r="C50" s="43"/>
      <c r="D50" s="43"/>
      <c r="E50" s="43"/>
      <c r="F50" s="44" t="s">
        <v>183</v>
      </c>
      <c r="G50" s="45"/>
      <c r="H50" s="45"/>
      <c r="I50" s="45"/>
      <c r="J50" s="46"/>
      <c r="K50" s="47" t="s">
        <v>178</v>
      </c>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9"/>
      <c r="AM50" s="50" t="s">
        <v>16</v>
      </c>
      <c r="AN50" s="51"/>
      <c r="AO50" s="51"/>
      <c r="AP50" s="52"/>
      <c r="AQ50" s="53"/>
      <c r="AR50" s="53"/>
      <c r="AS50" s="53"/>
      <c r="AT50" s="53"/>
      <c r="AU50" s="54">
        <v>30</v>
      </c>
      <c r="AV50" s="54"/>
      <c r="AW50" s="54"/>
      <c r="AX50" s="54"/>
      <c r="AY50" s="54"/>
      <c r="AZ50" s="36">
        <f t="shared" si="2"/>
        <v>0</v>
      </c>
      <c r="BA50" s="36"/>
      <c r="BB50" s="36"/>
      <c r="BC50" s="36"/>
      <c r="BD50" s="36"/>
      <c r="BE50" s="36"/>
      <c r="BF50" s="36"/>
    </row>
    <row r="51" spans="2:68" s="19" customFormat="1" ht="28.5" customHeight="1" x14ac:dyDescent="0.3">
      <c r="B51" s="42" t="s">
        <v>26</v>
      </c>
      <c r="C51" s="43"/>
      <c r="D51" s="43"/>
      <c r="E51" s="43"/>
      <c r="F51" s="44" t="s">
        <v>184</v>
      </c>
      <c r="G51" s="45"/>
      <c r="H51" s="45"/>
      <c r="I51" s="45"/>
      <c r="J51" s="46"/>
      <c r="K51" s="47" t="s">
        <v>179</v>
      </c>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9"/>
      <c r="AM51" s="50" t="s">
        <v>16</v>
      </c>
      <c r="AN51" s="51"/>
      <c r="AO51" s="51"/>
      <c r="AP51" s="52"/>
      <c r="AQ51" s="53"/>
      <c r="AR51" s="53"/>
      <c r="AS51" s="53"/>
      <c r="AT51" s="53"/>
      <c r="AU51" s="54">
        <v>30</v>
      </c>
      <c r="AV51" s="54"/>
      <c r="AW51" s="54"/>
      <c r="AX51" s="54"/>
      <c r="AY51" s="54"/>
      <c r="AZ51" s="36">
        <f t="shared" si="2"/>
        <v>0</v>
      </c>
      <c r="BA51" s="36"/>
      <c r="BB51" s="36"/>
      <c r="BC51" s="36"/>
      <c r="BD51" s="36"/>
      <c r="BE51" s="36"/>
      <c r="BF51" s="36"/>
      <c r="BJ51" s="1"/>
      <c r="BK51" s="1"/>
      <c r="BL51" s="1"/>
      <c r="BM51" s="1"/>
      <c r="BN51" s="1"/>
      <c r="BO51" s="1"/>
      <c r="BP51" s="1"/>
    </row>
    <row r="52" spans="2:68" s="19" customFormat="1" ht="28.5" customHeight="1" x14ac:dyDescent="0.3">
      <c r="B52" s="42" t="s">
        <v>53</v>
      </c>
      <c r="C52" s="43"/>
      <c r="D52" s="43"/>
      <c r="E52" s="43"/>
      <c r="F52" s="44" t="s">
        <v>168</v>
      </c>
      <c r="G52" s="45"/>
      <c r="H52" s="45"/>
      <c r="I52" s="45"/>
      <c r="J52" s="46"/>
      <c r="K52" s="47" t="s">
        <v>169</v>
      </c>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9"/>
      <c r="AM52" s="50" t="s">
        <v>16</v>
      </c>
      <c r="AN52" s="51"/>
      <c r="AO52" s="51"/>
      <c r="AP52" s="52"/>
      <c r="AQ52" s="53"/>
      <c r="AR52" s="53"/>
      <c r="AS52" s="53"/>
      <c r="AT52" s="53"/>
      <c r="AU52" s="54">
        <v>46.25</v>
      </c>
      <c r="AV52" s="54"/>
      <c r="AW52" s="54"/>
      <c r="AX52" s="54"/>
      <c r="AY52" s="54"/>
      <c r="AZ52" s="36">
        <f t="shared" si="2"/>
        <v>0</v>
      </c>
      <c r="BA52" s="36"/>
      <c r="BB52" s="36"/>
      <c r="BC52" s="36"/>
      <c r="BD52" s="36"/>
      <c r="BE52" s="36"/>
      <c r="BF52" s="36"/>
      <c r="BJ52" s="1"/>
      <c r="BK52" s="1"/>
      <c r="BL52" s="1"/>
      <c r="BM52" s="1"/>
      <c r="BN52" s="1"/>
      <c r="BO52" s="1"/>
      <c r="BP52" s="1"/>
    </row>
    <row r="53" spans="2:68" ht="14.25" customHeight="1" x14ac:dyDescent="0.3">
      <c r="B53" s="62" t="s">
        <v>29</v>
      </c>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J53" s="17"/>
      <c r="BK53" s="17"/>
      <c r="BL53" s="17"/>
      <c r="BM53" s="17"/>
      <c r="BN53" s="17"/>
      <c r="BO53" s="17"/>
      <c r="BP53" s="17"/>
    </row>
    <row r="54" spans="2:68" ht="15.6" x14ac:dyDescent="0.3">
      <c r="B54" s="63" t="s">
        <v>63</v>
      </c>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J54" s="17"/>
      <c r="BK54" s="17"/>
      <c r="BL54" s="17"/>
      <c r="BM54" s="17"/>
      <c r="BN54" s="17"/>
      <c r="BO54" s="17"/>
      <c r="BP54" s="17"/>
    </row>
    <row r="55" spans="2:68" s="17" customFormat="1" ht="28.5" customHeight="1" x14ac:dyDescent="0.3">
      <c r="B55" s="42" t="s">
        <v>34</v>
      </c>
      <c r="C55" s="43"/>
      <c r="D55" s="43"/>
      <c r="E55" s="43"/>
      <c r="F55" s="44" t="s">
        <v>69</v>
      </c>
      <c r="G55" s="45"/>
      <c r="H55" s="45"/>
      <c r="I55" s="45"/>
      <c r="J55" s="46"/>
      <c r="K55" s="47" t="s">
        <v>67</v>
      </c>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9"/>
      <c r="AM55" s="50" t="s">
        <v>28</v>
      </c>
      <c r="AN55" s="51"/>
      <c r="AO55" s="51"/>
      <c r="AP55" s="52"/>
      <c r="AQ55" s="53"/>
      <c r="AR55" s="53"/>
      <c r="AS55" s="53"/>
      <c r="AT55" s="53"/>
      <c r="AU55" s="54">
        <v>17.899999999999999</v>
      </c>
      <c r="AV55" s="54"/>
      <c r="AW55" s="54"/>
      <c r="AX55" s="54"/>
      <c r="AY55" s="54"/>
      <c r="AZ55" s="36">
        <f t="shared" ref="AZ55:AZ56" si="3">AU55*AQ55</f>
        <v>0</v>
      </c>
      <c r="BA55" s="36"/>
      <c r="BB55" s="36"/>
      <c r="BC55" s="36"/>
      <c r="BD55" s="36"/>
      <c r="BE55" s="36"/>
      <c r="BF55" s="36"/>
      <c r="BJ55" s="19"/>
      <c r="BK55" s="19"/>
      <c r="BL55" s="19"/>
      <c r="BM55" s="19"/>
      <c r="BN55" s="19"/>
      <c r="BO55" s="19"/>
      <c r="BP55" s="19"/>
    </row>
    <row r="56" spans="2:68" s="17" customFormat="1" ht="28.5" customHeight="1" x14ac:dyDescent="0.3">
      <c r="B56" s="42" t="s">
        <v>34</v>
      </c>
      <c r="C56" s="43"/>
      <c r="D56" s="43"/>
      <c r="E56" s="43"/>
      <c r="F56" s="44" t="s">
        <v>68</v>
      </c>
      <c r="G56" s="45"/>
      <c r="H56" s="45"/>
      <c r="I56" s="45"/>
      <c r="J56" s="46"/>
      <c r="K56" s="47" t="s">
        <v>67</v>
      </c>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9"/>
      <c r="AM56" s="50" t="s">
        <v>56</v>
      </c>
      <c r="AN56" s="51"/>
      <c r="AO56" s="51"/>
      <c r="AP56" s="52"/>
      <c r="AQ56" s="53"/>
      <c r="AR56" s="53"/>
      <c r="AS56" s="53"/>
      <c r="AT56" s="53"/>
      <c r="AU56" s="54">
        <v>87.5</v>
      </c>
      <c r="AV56" s="54"/>
      <c r="AW56" s="54"/>
      <c r="AX56" s="54"/>
      <c r="AY56" s="54"/>
      <c r="AZ56" s="36">
        <f t="shared" si="3"/>
        <v>0</v>
      </c>
      <c r="BA56" s="36"/>
      <c r="BB56" s="36"/>
      <c r="BC56" s="36"/>
      <c r="BD56" s="36"/>
      <c r="BE56" s="36"/>
      <c r="BF56" s="36"/>
      <c r="BJ56" s="8"/>
      <c r="BK56" s="8"/>
      <c r="BL56" s="8"/>
      <c r="BM56" s="8"/>
      <c r="BN56" s="8"/>
      <c r="BO56" s="8"/>
      <c r="BP56" s="8"/>
    </row>
    <row r="57" spans="2:68" s="19" customFormat="1" ht="15.6" x14ac:dyDescent="0.3">
      <c r="B57" s="63" t="s">
        <v>66</v>
      </c>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J57" s="1"/>
      <c r="BK57" s="1"/>
      <c r="BL57" s="1"/>
      <c r="BM57" s="1"/>
      <c r="BN57" s="1"/>
      <c r="BO57" s="1"/>
      <c r="BP57" s="1"/>
    </row>
    <row r="58" spans="2:68" s="8" customFormat="1" ht="28.5" customHeight="1" x14ac:dyDescent="0.3">
      <c r="B58" s="42" t="s">
        <v>228</v>
      </c>
      <c r="C58" s="43"/>
      <c r="D58" s="43"/>
      <c r="E58" s="43"/>
      <c r="F58" s="44" t="s">
        <v>114</v>
      </c>
      <c r="G58" s="45"/>
      <c r="H58" s="45"/>
      <c r="I58" s="45"/>
      <c r="J58" s="46"/>
      <c r="K58" s="47" t="s">
        <v>103</v>
      </c>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9"/>
      <c r="AM58" s="50" t="s">
        <v>28</v>
      </c>
      <c r="AN58" s="51"/>
      <c r="AO58" s="51"/>
      <c r="AP58" s="52"/>
      <c r="AQ58" s="53"/>
      <c r="AR58" s="53"/>
      <c r="AS58" s="53"/>
      <c r="AT58" s="53"/>
      <c r="AU58" s="54">
        <v>38.5</v>
      </c>
      <c r="AV58" s="54"/>
      <c r="AW58" s="54"/>
      <c r="AX58" s="54"/>
      <c r="AY58" s="54"/>
      <c r="AZ58" s="36">
        <f t="shared" ref="AZ58:AZ69" si="4">AU58*AQ58</f>
        <v>0</v>
      </c>
      <c r="BA58" s="36"/>
      <c r="BB58" s="36"/>
      <c r="BC58" s="36"/>
      <c r="BD58" s="36"/>
      <c r="BE58" s="36"/>
      <c r="BF58" s="36"/>
      <c r="BJ58" s="1"/>
      <c r="BK58" s="1"/>
      <c r="BL58" s="1"/>
      <c r="BM58" s="1"/>
      <c r="BN58" s="1"/>
      <c r="BO58" s="1"/>
      <c r="BP58" s="1"/>
    </row>
    <row r="59" spans="2:68" ht="28.5" customHeight="1" x14ac:dyDescent="0.3">
      <c r="B59" s="42" t="s">
        <v>228</v>
      </c>
      <c r="C59" s="43"/>
      <c r="D59" s="43"/>
      <c r="E59" s="43"/>
      <c r="F59" s="44" t="s">
        <v>109</v>
      </c>
      <c r="G59" s="45"/>
      <c r="H59" s="45"/>
      <c r="I59" s="45"/>
      <c r="J59" s="46"/>
      <c r="K59" s="47" t="s">
        <v>103</v>
      </c>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9"/>
      <c r="AM59" s="50" t="s">
        <v>27</v>
      </c>
      <c r="AN59" s="51"/>
      <c r="AO59" s="51"/>
      <c r="AP59" s="52"/>
      <c r="AQ59" s="53"/>
      <c r="AR59" s="53"/>
      <c r="AS59" s="53"/>
      <c r="AT59" s="53"/>
      <c r="AU59" s="54">
        <v>96.25</v>
      </c>
      <c r="AV59" s="54"/>
      <c r="AW59" s="54"/>
      <c r="AX59" s="54"/>
      <c r="AY59" s="54"/>
      <c r="AZ59" s="36">
        <f t="shared" si="4"/>
        <v>0</v>
      </c>
      <c r="BA59" s="36"/>
      <c r="BB59" s="36"/>
      <c r="BC59" s="36"/>
      <c r="BD59" s="36"/>
      <c r="BE59" s="36"/>
      <c r="BF59" s="36"/>
      <c r="BJ59" s="1"/>
    </row>
    <row r="60" spans="2:68" ht="28.5" customHeight="1" x14ac:dyDescent="0.3">
      <c r="B60" s="42" t="s">
        <v>23</v>
      </c>
      <c r="C60" s="43"/>
      <c r="D60" s="43"/>
      <c r="E60" s="43"/>
      <c r="F60" s="44" t="s">
        <v>115</v>
      </c>
      <c r="G60" s="45"/>
      <c r="H60" s="45"/>
      <c r="I60" s="45"/>
      <c r="J60" s="46"/>
      <c r="K60" s="47" t="s">
        <v>104</v>
      </c>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9"/>
      <c r="AM60" s="50" t="s">
        <v>28</v>
      </c>
      <c r="AN60" s="51"/>
      <c r="AO60" s="51"/>
      <c r="AP60" s="52"/>
      <c r="AQ60" s="53"/>
      <c r="AR60" s="53"/>
      <c r="AS60" s="53"/>
      <c r="AT60" s="53"/>
      <c r="AU60" s="54">
        <v>38.5</v>
      </c>
      <c r="AV60" s="54"/>
      <c r="AW60" s="54"/>
      <c r="AX60" s="54"/>
      <c r="AY60" s="54"/>
      <c r="AZ60" s="36">
        <f t="shared" si="4"/>
        <v>0</v>
      </c>
      <c r="BA60" s="36"/>
      <c r="BB60" s="36"/>
      <c r="BC60" s="36"/>
      <c r="BD60" s="36"/>
      <c r="BE60" s="36"/>
      <c r="BF60" s="36"/>
      <c r="BJ60" s="1"/>
    </row>
    <row r="61" spans="2:68" ht="28.5" customHeight="1" x14ac:dyDescent="0.3">
      <c r="B61" s="42" t="s">
        <v>23</v>
      </c>
      <c r="C61" s="43"/>
      <c r="D61" s="43"/>
      <c r="E61" s="43"/>
      <c r="F61" s="44" t="s">
        <v>110</v>
      </c>
      <c r="G61" s="45"/>
      <c r="H61" s="45"/>
      <c r="I61" s="45"/>
      <c r="J61" s="46"/>
      <c r="K61" s="47" t="s">
        <v>104</v>
      </c>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9"/>
      <c r="AM61" s="50" t="s">
        <v>27</v>
      </c>
      <c r="AN61" s="51"/>
      <c r="AO61" s="51"/>
      <c r="AP61" s="52"/>
      <c r="AQ61" s="53"/>
      <c r="AR61" s="53"/>
      <c r="AS61" s="53"/>
      <c r="AT61" s="53"/>
      <c r="AU61" s="54">
        <v>96.25</v>
      </c>
      <c r="AV61" s="54"/>
      <c r="AW61" s="54"/>
      <c r="AX61" s="54"/>
      <c r="AY61" s="54"/>
      <c r="AZ61" s="36">
        <f t="shared" si="4"/>
        <v>0</v>
      </c>
      <c r="BA61" s="36"/>
      <c r="BB61" s="36"/>
      <c r="BC61" s="36"/>
      <c r="BD61" s="36"/>
      <c r="BE61" s="36"/>
      <c r="BF61" s="36"/>
      <c r="BJ61" s="1"/>
    </row>
    <row r="62" spans="2:68" ht="28.5" customHeight="1" x14ac:dyDescent="0.3">
      <c r="B62" s="42" t="s">
        <v>24</v>
      </c>
      <c r="C62" s="43"/>
      <c r="D62" s="43"/>
      <c r="E62" s="43"/>
      <c r="F62" s="44" t="s">
        <v>116</v>
      </c>
      <c r="G62" s="45"/>
      <c r="H62" s="45"/>
      <c r="I62" s="45"/>
      <c r="J62" s="46"/>
      <c r="K62" s="47" t="s">
        <v>105</v>
      </c>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9"/>
      <c r="AM62" s="50" t="s">
        <v>28</v>
      </c>
      <c r="AN62" s="51"/>
      <c r="AO62" s="51"/>
      <c r="AP62" s="52"/>
      <c r="AQ62" s="53"/>
      <c r="AR62" s="53"/>
      <c r="AS62" s="53"/>
      <c r="AT62" s="53"/>
      <c r="AU62" s="54">
        <v>26.5</v>
      </c>
      <c r="AV62" s="54"/>
      <c r="AW62" s="54"/>
      <c r="AX62" s="54"/>
      <c r="AY62" s="54"/>
      <c r="AZ62" s="36">
        <f t="shared" si="4"/>
        <v>0</v>
      </c>
      <c r="BA62" s="36"/>
      <c r="BB62" s="36"/>
      <c r="BC62" s="36"/>
      <c r="BD62" s="36"/>
      <c r="BE62" s="36"/>
      <c r="BF62" s="36"/>
      <c r="BJ62" s="1"/>
    </row>
    <row r="63" spans="2:68" ht="28.5" customHeight="1" x14ac:dyDescent="0.3">
      <c r="B63" s="42" t="s">
        <v>24</v>
      </c>
      <c r="C63" s="43"/>
      <c r="D63" s="43"/>
      <c r="E63" s="43"/>
      <c r="F63" s="44" t="s">
        <v>111</v>
      </c>
      <c r="G63" s="45"/>
      <c r="H63" s="45"/>
      <c r="I63" s="45"/>
      <c r="J63" s="46"/>
      <c r="K63" s="47" t="s">
        <v>105</v>
      </c>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9"/>
      <c r="AM63" s="50" t="s">
        <v>27</v>
      </c>
      <c r="AN63" s="51"/>
      <c r="AO63" s="51"/>
      <c r="AP63" s="52"/>
      <c r="AQ63" s="53"/>
      <c r="AR63" s="53"/>
      <c r="AS63" s="53"/>
      <c r="AT63" s="53"/>
      <c r="AU63" s="54">
        <v>66.25</v>
      </c>
      <c r="AV63" s="54"/>
      <c r="AW63" s="54"/>
      <c r="AX63" s="54"/>
      <c r="AY63" s="54"/>
      <c r="AZ63" s="36">
        <f t="shared" si="4"/>
        <v>0</v>
      </c>
      <c r="BA63" s="36"/>
      <c r="BB63" s="36"/>
      <c r="BC63" s="36"/>
      <c r="BD63" s="36"/>
      <c r="BE63" s="36"/>
      <c r="BF63" s="36"/>
      <c r="BJ63" s="1"/>
    </row>
    <row r="64" spans="2:68" ht="28.5" customHeight="1" x14ac:dyDescent="0.3">
      <c r="B64" s="42" t="s">
        <v>25</v>
      </c>
      <c r="C64" s="43"/>
      <c r="D64" s="43"/>
      <c r="E64" s="43"/>
      <c r="F64" s="44" t="s">
        <v>117</v>
      </c>
      <c r="G64" s="45"/>
      <c r="H64" s="45"/>
      <c r="I64" s="45"/>
      <c r="J64" s="46"/>
      <c r="K64" s="47" t="s">
        <v>106</v>
      </c>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9"/>
      <c r="AM64" s="50" t="s">
        <v>28</v>
      </c>
      <c r="AN64" s="51"/>
      <c r="AO64" s="51"/>
      <c r="AP64" s="52"/>
      <c r="AQ64" s="53"/>
      <c r="AR64" s="53"/>
      <c r="AS64" s="53"/>
      <c r="AT64" s="53"/>
      <c r="AU64" s="54">
        <v>26.5</v>
      </c>
      <c r="AV64" s="54"/>
      <c r="AW64" s="54"/>
      <c r="AX64" s="54"/>
      <c r="AY64" s="54"/>
      <c r="AZ64" s="36">
        <f t="shared" si="4"/>
        <v>0</v>
      </c>
      <c r="BA64" s="36"/>
      <c r="BB64" s="36"/>
      <c r="BC64" s="36"/>
      <c r="BD64" s="36"/>
      <c r="BE64" s="36"/>
      <c r="BF64" s="36"/>
      <c r="BJ64" s="1"/>
    </row>
    <row r="65" spans="1:68" ht="28.5" customHeight="1" x14ac:dyDescent="0.3">
      <c r="B65" s="42" t="s">
        <v>25</v>
      </c>
      <c r="C65" s="43"/>
      <c r="D65" s="43"/>
      <c r="E65" s="43"/>
      <c r="F65" s="44" t="s">
        <v>112</v>
      </c>
      <c r="G65" s="45"/>
      <c r="H65" s="45"/>
      <c r="I65" s="45"/>
      <c r="J65" s="46"/>
      <c r="K65" s="47" t="s">
        <v>106</v>
      </c>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9"/>
      <c r="AM65" s="50" t="s">
        <v>27</v>
      </c>
      <c r="AN65" s="51"/>
      <c r="AO65" s="51"/>
      <c r="AP65" s="52"/>
      <c r="AQ65" s="53"/>
      <c r="AR65" s="53"/>
      <c r="AS65" s="53"/>
      <c r="AT65" s="53"/>
      <c r="AU65" s="54">
        <v>66.25</v>
      </c>
      <c r="AV65" s="54"/>
      <c r="AW65" s="54"/>
      <c r="AX65" s="54"/>
      <c r="AY65" s="54"/>
      <c r="AZ65" s="36">
        <f t="shared" si="4"/>
        <v>0</v>
      </c>
      <c r="BA65" s="36"/>
      <c r="BB65" s="36"/>
      <c r="BC65" s="36"/>
      <c r="BD65" s="36"/>
      <c r="BE65" s="36"/>
      <c r="BF65" s="36"/>
      <c r="BJ65" s="1"/>
    </row>
    <row r="66" spans="1:68" ht="28.5" customHeight="1" x14ac:dyDescent="0.3">
      <c r="B66" s="42" t="s">
        <v>26</v>
      </c>
      <c r="C66" s="43"/>
      <c r="D66" s="43"/>
      <c r="E66" s="43"/>
      <c r="F66" s="44" t="s">
        <v>118</v>
      </c>
      <c r="G66" s="45"/>
      <c r="H66" s="45"/>
      <c r="I66" s="45"/>
      <c r="J66" s="46"/>
      <c r="K66" s="76" t="s">
        <v>107</v>
      </c>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1"/>
      <c r="AM66" s="50" t="s">
        <v>28</v>
      </c>
      <c r="AN66" s="51"/>
      <c r="AO66" s="51"/>
      <c r="AP66" s="52"/>
      <c r="AQ66" s="53"/>
      <c r="AR66" s="53"/>
      <c r="AS66" s="53"/>
      <c r="AT66" s="53"/>
      <c r="AU66" s="54">
        <v>26.5</v>
      </c>
      <c r="AV66" s="54"/>
      <c r="AW66" s="54"/>
      <c r="AX66" s="54"/>
      <c r="AY66" s="54"/>
      <c r="AZ66" s="36">
        <f t="shared" si="4"/>
        <v>0</v>
      </c>
      <c r="BA66" s="36"/>
      <c r="BB66" s="36"/>
      <c r="BC66" s="36"/>
      <c r="BD66" s="36"/>
      <c r="BE66" s="36"/>
      <c r="BF66" s="36"/>
      <c r="BJ66" s="1"/>
    </row>
    <row r="67" spans="1:68" ht="28.5" customHeight="1" x14ac:dyDescent="0.3">
      <c r="B67" s="42" t="s">
        <v>26</v>
      </c>
      <c r="C67" s="43"/>
      <c r="D67" s="43"/>
      <c r="E67" s="43"/>
      <c r="F67" s="44" t="s">
        <v>113</v>
      </c>
      <c r="G67" s="45"/>
      <c r="H67" s="45"/>
      <c r="I67" s="45"/>
      <c r="J67" s="46"/>
      <c r="K67" s="76" t="s">
        <v>107</v>
      </c>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1"/>
      <c r="AM67" s="50" t="s">
        <v>27</v>
      </c>
      <c r="AN67" s="51"/>
      <c r="AO67" s="51"/>
      <c r="AP67" s="52"/>
      <c r="AQ67" s="53"/>
      <c r="AR67" s="53"/>
      <c r="AS67" s="53"/>
      <c r="AT67" s="53"/>
      <c r="AU67" s="54">
        <v>66.25</v>
      </c>
      <c r="AV67" s="54"/>
      <c r="AW67" s="54"/>
      <c r="AX67" s="54"/>
      <c r="AY67" s="54"/>
      <c r="AZ67" s="36">
        <f t="shared" si="4"/>
        <v>0</v>
      </c>
      <c r="BA67" s="36"/>
      <c r="BB67" s="36"/>
      <c r="BC67" s="36"/>
      <c r="BD67" s="36"/>
      <c r="BE67" s="36"/>
      <c r="BF67" s="36"/>
      <c r="BJ67" s="1"/>
    </row>
    <row r="68" spans="1:68" ht="28.5" customHeight="1" x14ac:dyDescent="0.3">
      <c r="B68" s="42" t="s">
        <v>53</v>
      </c>
      <c r="C68" s="43"/>
      <c r="D68" s="43"/>
      <c r="E68" s="43"/>
      <c r="F68" s="44" t="s">
        <v>38</v>
      </c>
      <c r="G68" s="45"/>
      <c r="H68" s="45"/>
      <c r="I68" s="45"/>
      <c r="J68" s="46"/>
      <c r="K68" s="47" t="s">
        <v>108</v>
      </c>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9"/>
      <c r="AM68" s="50" t="s">
        <v>28</v>
      </c>
      <c r="AN68" s="51"/>
      <c r="AO68" s="51"/>
      <c r="AP68" s="52"/>
      <c r="AQ68" s="53"/>
      <c r="AR68" s="53"/>
      <c r="AS68" s="53"/>
      <c r="AT68" s="53"/>
      <c r="AU68" s="54">
        <v>26.5</v>
      </c>
      <c r="AV68" s="54"/>
      <c r="AW68" s="54"/>
      <c r="AX68" s="54"/>
      <c r="AY68" s="54"/>
      <c r="AZ68" s="36">
        <f t="shared" si="4"/>
        <v>0</v>
      </c>
      <c r="BA68" s="36"/>
      <c r="BB68" s="36"/>
      <c r="BC68" s="36"/>
      <c r="BD68" s="36"/>
      <c r="BE68" s="36"/>
      <c r="BF68" s="36"/>
      <c r="BJ68" s="19"/>
      <c r="BK68" s="19"/>
      <c r="BL68" s="19"/>
      <c r="BM68" s="19"/>
      <c r="BN68" s="19"/>
      <c r="BO68" s="19"/>
      <c r="BP68" s="19"/>
    </row>
    <row r="69" spans="1:68" ht="28.5" customHeight="1" x14ac:dyDescent="0.3">
      <c r="B69" s="42" t="s">
        <v>53</v>
      </c>
      <c r="C69" s="43"/>
      <c r="D69" s="43"/>
      <c r="E69" s="43"/>
      <c r="F69" s="44" t="s">
        <v>37</v>
      </c>
      <c r="G69" s="45"/>
      <c r="H69" s="45"/>
      <c r="I69" s="45"/>
      <c r="J69" s="46"/>
      <c r="K69" s="47" t="s">
        <v>108</v>
      </c>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9"/>
      <c r="AM69" s="50" t="s">
        <v>27</v>
      </c>
      <c r="AN69" s="51"/>
      <c r="AO69" s="51"/>
      <c r="AP69" s="52"/>
      <c r="AQ69" s="53"/>
      <c r="AR69" s="53"/>
      <c r="AS69" s="53"/>
      <c r="AT69" s="53"/>
      <c r="AU69" s="54">
        <v>66.25</v>
      </c>
      <c r="AV69" s="54"/>
      <c r="AW69" s="54"/>
      <c r="AX69" s="54"/>
      <c r="AY69" s="54"/>
      <c r="AZ69" s="36">
        <f t="shared" si="4"/>
        <v>0</v>
      </c>
      <c r="BA69" s="36"/>
      <c r="BB69" s="36"/>
      <c r="BC69" s="36"/>
      <c r="BD69" s="36"/>
      <c r="BE69" s="36"/>
      <c r="BF69" s="36"/>
      <c r="BJ69" s="1"/>
    </row>
    <row r="70" spans="1:68" s="19" customFormat="1" ht="15.6" x14ac:dyDescent="0.3">
      <c r="B70" s="63" t="s">
        <v>83</v>
      </c>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row>
    <row r="71" spans="1:68" x14ac:dyDescent="0.3">
      <c r="A71" s="6"/>
      <c r="B71" s="37" t="s">
        <v>19</v>
      </c>
      <c r="C71" s="37"/>
      <c r="D71" s="37"/>
      <c r="E71" s="37"/>
      <c r="F71" s="38" t="s">
        <v>14</v>
      </c>
      <c r="G71" s="39"/>
      <c r="H71" s="39"/>
      <c r="I71" s="39"/>
      <c r="J71" s="40"/>
      <c r="K71" s="38" t="s">
        <v>12</v>
      </c>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40"/>
      <c r="AM71" s="38" t="s">
        <v>11</v>
      </c>
      <c r="AN71" s="39"/>
      <c r="AO71" s="39"/>
      <c r="AP71" s="40"/>
      <c r="AQ71" s="37" t="s">
        <v>10</v>
      </c>
      <c r="AR71" s="37"/>
      <c r="AS71" s="37"/>
      <c r="AT71" s="37"/>
      <c r="AU71" s="37" t="s">
        <v>13</v>
      </c>
      <c r="AV71" s="37"/>
      <c r="AW71" s="37"/>
      <c r="AX71" s="37"/>
      <c r="AY71" s="37"/>
      <c r="AZ71" s="41" t="s">
        <v>15</v>
      </c>
      <c r="BA71" s="41"/>
      <c r="BB71" s="41"/>
      <c r="BC71" s="41"/>
      <c r="BD71" s="41"/>
      <c r="BE71" s="41"/>
      <c r="BF71" s="41"/>
      <c r="BG71" s="6"/>
      <c r="BH71" s="6"/>
      <c r="BI71" s="6"/>
      <c r="BJ71" s="19"/>
      <c r="BK71" s="19"/>
      <c r="BL71" s="19"/>
      <c r="BM71" s="19"/>
      <c r="BN71" s="19"/>
      <c r="BO71" s="19"/>
      <c r="BP71" s="19"/>
    </row>
    <row r="72" spans="1:68" s="19" customFormat="1" ht="28.5" customHeight="1" x14ac:dyDescent="0.3">
      <c r="B72" s="42" t="s">
        <v>228</v>
      </c>
      <c r="C72" s="43"/>
      <c r="D72" s="43"/>
      <c r="E72" s="43"/>
      <c r="F72" s="44" t="s">
        <v>119</v>
      </c>
      <c r="G72" s="45"/>
      <c r="H72" s="45"/>
      <c r="I72" s="45"/>
      <c r="J72" s="46"/>
      <c r="K72" s="47" t="s">
        <v>120</v>
      </c>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9"/>
      <c r="AM72" s="50" t="s">
        <v>28</v>
      </c>
      <c r="AN72" s="51"/>
      <c r="AO72" s="51"/>
      <c r="AP72" s="52"/>
      <c r="AQ72" s="53"/>
      <c r="AR72" s="53"/>
      <c r="AS72" s="53"/>
      <c r="AT72" s="53"/>
      <c r="AU72" s="54">
        <v>38.5</v>
      </c>
      <c r="AV72" s="54"/>
      <c r="AW72" s="54"/>
      <c r="AX72" s="54"/>
      <c r="AY72" s="54"/>
      <c r="AZ72" s="36">
        <f t="shared" ref="AZ72:AZ73" si="5">AU72*AQ72</f>
        <v>0</v>
      </c>
      <c r="BA72" s="36"/>
      <c r="BB72" s="36"/>
      <c r="BC72" s="36"/>
      <c r="BD72" s="36"/>
      <c r="BE72" s="36"/>
      <c r="BF72" s="36"/>
    </row>
    <row r="73" spans="1:68" s="19" customFormat="1" ht="28.5" customHeight="1" x14ac:dyDescent="0.3">
      <c r="B73" s="42" t="s">
        <v>228</v>
      </c>
      <c r="C73" s="43"/>
      <c r="D73" s="43"/>
      <c r="E73" s="43"/>
      <c r="F73" s="44" t="s">
        <v>121</v>
      </c>
      <c r="G73" s="45"/>
      <c r="H73" s="45"/>
      <c r="I73" s="45"/>
      <c r="J73" s="46"/>
      <c r="K73" s="47" t="s">
        <v>120</v>
      </c>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9"/>
      <c r="AM73" s="50" t="s">
        <v>27</v>
      </c>
      <c r="AN73" s="51"/>
      <c r="AO73" s="51"/>
      <c r="AP73" s="52"/>
      <c r="AQ73" s="53"/>
      <c r="AR73" s="53"/>
      <c r="AS73" s="53"/>
      <c r="AT73" s="53"/>
      <c r="AU73" s="54">
        <v>96.25</v>
      </c>
      <c r="AV73" s="54"/>
      <c r="AW73" s="54"/>
      <c r="AX73" s="54"/>
      <c r="AY73" s="54"/>
      <c r="AZ73" s="36">
        <f t="shared" si="5"/>
        <v>0</v>
      </c>
      <c r="BA73" s="36"/>
      <c r="BB73" s="36"/>
      <c r="BC73" s="36"/>
      <c r="BD73" s="36"/>
      <c r="BE73" s="36"/>
      <c r="BF73" s="36"/>
    </row>
    <row r="74" spans="1:68" s="19" customFormat="1" ht="28.5" customHeight="1" x14ac:dyDescent="0.3">
      <c r="B74" s="42" t="s">
        <v>23</v>
      </c>
      <c r="C74" s="43"/>
      <c r="D74" s="43"/>
      <c r="E74" s="43"/>
      <c r="F74" s="44" t="s">
        <v>122</v>
      </c>
      <c r="G74" s="45"/>
      <c r="H74" s="45"/>
      <c r="I74" s="45"/>
      <c r="J74" s="46"/>
      <c r="K74" s="47" t="s">
        <v>123</v>
      </c>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9"/>
      <c r="AM74" s="50" t="s">
        <v>28</v>
      </c>
      <c r="AN74" s="51"/>
      <c r="AO74" s="51"/>
      <c r="AP74" s="52"/>
      <c r="AQ74" s="53"/>
      <c r="AR74" s="53"/>
      <c r="AS74" s="53"/>
      <c r="AT74" s="53"/>
      <c r="AU74" s="54">
        <v>38.5</v>
      </c>
      <c r="AV74" s="54"/>
      <c r="AW74" s="54"/>
      <c r="AX74" s="54"/>
      <c r="AY74" s="54"/>
      <c r="AZ74" s="36">
        <f t="shared" ref="AZ74:AZ83" si="6">AU74*AQ74</f>
        <v>0</v>
      </c>
      <c r="BA74" s="36"/>
      <c r="BB74" s="36"/>
      <c r="BC74" s="36"/>
      <c r="BD74" s="36"/>
      <c r="BE74" s="36"/>
      <c r="BF74" s="36"/>
    </row>
    <row r="75" spans="1:68" s="19" customFormat="1" ht="28.5" customHeight="1" x14ac:dyDescent="0.3">
      <c r="B75" s="42" t="s">
        <v>23</v>
      </c>
      <c r="C75" s="43"/>
      <c r="D75" s="43"/>
      <c r="E75" s="43"/>
      <c r="F75" s="44" t="s">
        <v>124</v>
      </c>
      <c r="G75" s="45"/>
      <c r="H75" s="45"/>
      <c r="I75" s="45"/>
      <c r="J75" s="46"/>
      <c r="K75" s="47" t="s">
        <v>123</v>
      </c>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9"/>
      <c r="AM75" s="50" t="s">
        <v>27</v>
      </c>
      <c r="AN75" s="51"/>
      <c r="AO75" s="51"/>
      <c r="AP75" s="52"/>
      <c r="AQ75" s="53"/>
      <c r="AR75" s="53"/>
      <c r="AS75" s="53"/>
      <c r="AT75" s="53"/>
      <c r="AU75" s="54">
        <v>96.25</v>
      </c>
      <c r="AV75" s="54"/>
      <c r="AW75" s="54"/>
      <c r="AX75" s="54"/>
      <c r="AY75" s="54"/>
      <c r="AZ75" s="36">
        <f t="shared" si="6"/>
        <v>0</v>
      </c>
      <c r="BA75" s="36"/>
      <c r="BB75" s="36"/>
      <c r="BC75" s="36"/>
      <c r="BD75" s="36"/>
      <c r="BE75" s="36"/>
      <c r="BF75" s="36"/>
    </row>
    <row r="76" spans="1:68" s="19" customFormat="1" ht="28.5" customHeight="1" x14ac:dyDescent="0.3">
      <c r="B76" s="42" t="s">
        <v>24</v>
      </c>
      <c r="C76" s="43"/>
      <c r="D76" s="43"/>
      <c r="E76" s="43"/>
      <c r="F76" s="44" t="s">
        <v>125</v>
      </c>
      <c r="G76" s="45"/>
      <c r="H76" s="45"/>
      <c r="I76" s="45"/>
      <c r="J76" s="46"/>
      <c r="K76" s="47" t="s">
        <v>126</v>
      </c>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9"/>
      <c r="AM76" s="50" t="s">
        <v>28</v>
      </c>
      <c r="AN76" s="51"/>
      <c r="AO76" s="51"/>
      <c r="AP76" s="52"/>
      <c r="AQ76" s="53"/>
      <c r="AR76" s="53"/>
      <c r="AS76" s="53"/>
      <c r="AT76" s="53"/>
      <c r="AU76" s="54">
        <v>26.5</v>
      </c>
      <c r="AV76" s="54"/>
      <c r="AW76" s="54"/>
      <c r="AX76" s="54"/>
      <c r="AY76" s="54"/>
      <c r="AZ76" s="36">
        <f t="shared" si="6"/>
        <v>0</v>
      </c>
      <c r="BA76" s="36"/>
      <c r="BB76" s="36"/>
      <c r="BC76" s="36"/>
      <c r="BD76" s="36"/>
      <c r="BE76" s="36"/>
      <c r="BF76" s="36"/>
    </row>
    <row r="77" spans="1:68" s="19" customFormat="1" ht="28.5" customHeight="1" x14ac:dyDescent="0.3">
      <c r="B77" s="42" t="s">
        <v>24</v>
      </c>
      <c r="C77" s="43"/>
      <c r="D77" s="43"/>
      <c r="E77" s="43"/>
      <c r="F77" s="44" t="s">
        <v>127</v>
      </c>
      <c r="G77" s="45"/>
      <c r="H77" s="45"/>
      <c r="I77" s="45"/>
      <c r="J77" s="46"/>
      <c r="K77" s="47" t="s">
        <v>126</v>
      </c>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9"/>
      <c r="AM77" s="50" t="s">
        <v>27</v>
      </c>
      <c r="AN77" s="51"/>
      <c r="AO77" s="51"/>
      <c r="AP77" s="52"/>
      <c r="AQ77" s="53"/>
      <c r="AR77" s="53"/>
      <c r="AS77" s="53"/>
      <c r="AT77" s="53"/>
      <c r="AU77" s="54">
        <v>66.25</v>
      </c>
      <c r="AV77" s="54"/>
      <c r="AW77" s="54"/>
      <c r="AX77" s="54"/>
      <c r="AY77" s="54"/>
      <c r="AZ77" s="36">
        <f t="shared" si="6"/>
        <v>0</v>
      </c>
      <c r="BA77" s="36"/>
      <c r="BB77" s="36"/>
      <c r="BC77" s="36"/>
      <c r="BD77" s="36"/>
      <c r="BE77" s="36"/>
      <c r="BF77" s="36"/>
    </row>
    <row r="78" spans="1:68" s="19" customFormat="1" ht="28.5" customHeight="1" x14ac:dyDescent="0.3">
      <c r="B78" s="42" t="s">
        <v>25</v>
      </c>
      <c r="C78" s="43"/>
      <c r="D78" s="43"/>
      <c r="E78" s="43"/>
      <c r="F78" s="44" t="s">
        <v>128</v>
      </c>
      <c r="G78" s="45"/>
      <c r="H78" s="45"/>
      <c r="I78" s="45"/>
      <c r="J78" s="46"/>
      <c r="K78" s="47" t="s">
        <v>129</v>
      </c>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9"/>
      <c r="AM78" s="50" t="s">
        <v>28</v>
      </c>
      <c r="AN78" s="51"/>
      <c r="AO78" s="51"/>
      <c r="AP78" s="52"/>
      <c r="AQ78" s="53"/>
      <c r="AR78" s="53"/>
      <c r="AS78" s="53"/>
      <c r="AT78" s="53"/>
      <c r="AU78" s="54">
        <v>26.5</v>
      </c>
      <c r="AV78" s="54"/>
      <c r="AW78" s="54"/>
      <c r="AX78" s="54"/>
      <c r="AY78" s="54"/>
      <c r="AZ78" s="36">
        <f t="shared" si="6"/>
        <v>0</v>
      </c>
      <c r="BA78" s="36"/>
      <c r="BB78" s="36"/>
      <c r="BC78" s="36"/>
      <c r="BD78" s="36"/>
      <c r="BE78" s="36"/>
      <c r="BF78" s="36"/>
    </row>
    <row r="79" spans="1:68" s="19" customFormat="1" ht="28.5" customHeight="1" x14ac:dyDescent="0.3">
      <c r="B79" s="42" t="s">
        <v>25</v>
      </c>
      <c r="C79" s="43"/>
      <c r="D79" s="43"/>
      <c r="E79" s="43"/>
      <c r="F79" s="44" t="s">
        <v>130</v>
      </c>
      <c r="G79" s="45"/>
      <c r="H79" s="45"/>
      <c r="I79" s="45"/>
      <c r="J79" s="46"/>
      <c r="K79" s="47" t="s">
        <v>129</v>
      </c>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9"/>
      <c r="AM79" s="50" t="s">
        <v>27</v>
      </c>
      <c r="AN79" s="51"/>
      <c r="AO79" s="51"/>
      <c r="AP79" s="52"/>
      <c r="AQ79" s="53"/>
      <c r="AR79" s="53"/>
      <c r="AS79" s="53"/>
      <c r="AT79" s="53"/>
      <c r="AU79" s="54">
        <v>66.25</v>
      </c>
      <c r="AV79" s="54"/>
      <c r="AW79" s="54"/>
      <c r="AX79" s="54"/>
      <c r="AY79" s="54"/>
      <c r="AZ79" s="36">
        <f t="shared" si="6"/>
        <v>0</v>
      </c>
      <c r="BA79" s="36"/>
      <c r="BB79" s="36"/>
      <c r="BC79" s="36"/>
      <c r="BD79" s="36"/>
      <c r="BE79" s="36"/>
      <c r="BF79" s="36"/>
    </row>
    <row r="80" spans="1:68" s="19" customFormat="1" ht="28.5" customHeight="1" x14ac:dyDescent="0.3">
      <c r="B80" s="42" t="s">
        <v>26</v>
      </c>
      <c r="C80" s="43"/>
      <c r="D80" s="43"/>
      <c r="E80" s="43"/>
      <c r="F80" s="44" t="s">
        <v>131</v>
      </c>
      <c r="G80" s="45"/>
      <c r="H80" s="45"/>
      <c r="I80" s="45"/>
      <c r="J80" s="46"/>
      <c r="K80" s="47" t="s">
        <v>132</v>
      </c>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9"/>
      <c r="AM80" s="50" t="s">
        <v>28</v>
      </c>
      <c r="AN80" s="51"/>
      <c r="AO80" s="51"/>
      <c r="AP80" s="52"/>
      <c r="AQ80" s="53"/>
      <c r="AR80" s="53"/>
      <c r="AS80" s="53"/>
      <c r="AT80" s="53"/>
      <c r="AU80" s="54">
        <v>26.5</v>
      </c>
      <c r="AV80" s="54"/>
      <c r="AW80" s="54"/>
      <c r="AX80" s="54"/>
      <c r="AY80" s="54"/>
      <c r="AZ80" s="36">
        <f t="shared" si="6"/>
        <v>0</v>
      </c>
      <c r="BA80" s="36"/>
      <c r="BB80" s="36"/>
      <c r="BC80" s="36"/>
      <c r="BD80" s="36"/>
      <c r="BE80" s="36"/>
      <c r="BF80" s="36"/>
    </row>
    <row r="81" spans="2:68" s="19" customFormat="1" ht="28.5" customHeight="1" x14ac:dyDescent="0.3">
      <c r="B81" s="42" t="s">
        <v>26</v>
      </c>
      <c r="C81" s="43"/>
      <c r="D81" s="43"/>
      <c r="E81" s="43"/>
      <c r="F81" s="44" t="s">
        <v>133</v>
      </c>
      <c r="G81" s="45"/>
      <c r="H81" s="45"/>
      <c r="I81" s="45"/>
      <c r="J81" s="46"/>
      <c r="K81" s="47" t="s">
        <v>132</v>
      </c>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9"/>
      <c r="AM81" s="50" t="s">
        <v>27</v>
      </c>
      <c r="AN81" s="51"/>
      <c r="AO81" s="51"/>
      <c r="AP81" s="52"/>
      <c r="AQ81" s="53"/>
      <c r="AR81" s="53"/>
      <c r="AS81" s="53"/>
      <c r="AT81" s="53"/>
      <c r="AU81" s="54">
        <v>66.25</v>
      </c>
      <c r="AV81" s="54"/>
      <c r="AW81" s="54"/>
      <c r="AX81" s="54"/>
      <c r="AY81" s="54"/>
      <c r="AZ81" s="36">
        <f t="shared" si="6"/>
        <v>0</v>
      </c>
      <c r="BA81" s="36"/>
      <c r="BB81" s="36"/>
      <c r="BC81" s="36"/>
      <c r="BD81" s="36"/>
      <c r="BE81" s="36"/>
      <c r="BF81" s="36"/>
    </row>
    <row r="82" spans="2:68" s="19" customFormat="1" ht="28.5" customHeight="1" x14ac:dyDescent="0.3">
      <c r="B82" s="42" t="s">
        <v>53</v>
      </c>
      <c r="C82" s="43"/>
      <c r="D82" s="43"/>
      <c r="E82" s="43"/>
      <c r="F82" s="44" t="s">
        <v>134</v>
      </c>
      <c r="G82" s="45"/>
      <c r="H82" s="45"/>
      <c r="I82" s="45"/>
      <c r="J82" s="46"/>
      <c r="K82" s="47" t="s">
        <v>135</v>
      </c>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9"/>
      <c r="AM82" s="50" t="s">
        <v>28</v>
      </c>
      <c r="AN82" s="51"/>
      <c r="AO82" s="51"/>
      <c r="AP82" s="52"/>
      <c r="AQ82" s="53"/>
      <c r="AR82" s="53"/>
      <c r="AS82" s="53"/>
      <c r="AT82" s="53"/>
      <c r="AU82" s="54">
        <v>26.5</v>
      </c>
      <c r="AV82" s="54"/>
      <c r="AW82" s="54"/>
      <c r="AX82" s="54"/>
      <c r="AY82" s="54"/>
      <c r="AZ82" s="36">
        <f t="shared" si="6"/>
        <v>0</v>
      </c>
      <c r="BA82" s="36"/>
      <c r="BB82" s="36"/>
      <c r="BC82" s="36"/>
      <c r="BD82" s="36"/>
      <c r="BE82" s="36"/>
      <c r="BF82" s="36"/>
    </row>
    <row r="83" spans="2:68" s="19" customFormat="1" ht="28.5" customHeight="1" x14ac:dyDescent="0.3">
      <c r="B83" s="42" t="s">
        <v>53</v>
      </c>
      <c r="C83" s="43"/>
      <c r="D83" s="43"/>
      <c r="E83" s="43"/>
      <c r="F83" s="44" t="s">
        <v>136</v>
      </c>
      <c r="G83" s="45"/>
      <c r="H83" s="45"/>
      <c r="I83" s="45"/>
      <c r="J83" s="46"/>
      <c r="K83" s="47" t="s">
        <v>135</v>
      </c>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9"/>
      <c r="AM83" s="50" t="s">
        <v>27</v>
      </c>
      <c r="AN83" s="51"/>
      <c r="AO83" s="51"/>
      <c r="AP83" s="52"/>
      <c r="AQ83" s="53"/>
      <c r="AR83" s="53"/>
      <c r="AS83" s="53"/>
      <c r="AT83" s="53"/>
      <c r="AU83" s="54">
        <v>66.25</v>
      </c>
      <c r="AV83" s="54"/>
      <c r="AW83" s="54"/>
      <c r="AX83" s="54"/>
      <c r="AY83" s="54"/>
      <c r="AZ83" s="36">
        <f t="shared" si="6"/>
        <v>0</v>
      </c>
      <c r="BA83" s="36"/>
      <c r="BB83" s="36"/>
      <c r="BC83" s="36"/>
      <c r="BD83" s="36"/>
      <c r="BE83" s="36"/>
      <c r="BF83" s="36"/>
    </row>
    <row r="84" spans="2:68" s="19" customFormat="1" ht="15.6" x14ac:dyDescent="0.3">
      <c r="B84" s="63" t="s">
        <v>84</v>
      </c>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row>
    <row r="85" spans="2:68" s="19" customFormat="1" ht="28.5" customHeight="1" x14ac:dyDescent="0.3">
      <c r="B85" s="42" t="s">
        <v>228</v>
      </c>
      <c r="C85" s="43"/>
      <c r="D85" s="43"/>
      <c r="E85" s="43"/>
      <c r="F85" s="44" t="s">
        <v>142</v>
      </c>
      <c r="G85" s="45"/>
      <c r="H85" s="45"/>
      <c r="I85" s="45"/>
      <c r="J85" s="46"/>
      <c r="K85" s="47" t="s">
        <v>147</v>
      </c>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9"/>
      <c r="AM85" s="50" t="s">
        <v>28</v>
      </c>
      <c r="AN85" s="51"/>
      <c r="AO85" s="51"/>
      <c r="AP85" s="52"/>
      <c r="AQ85" s="53"/>
      <c r="AR85" s="53"/>
      <c r="AS85" s="53"/>
      <c r="AT85" s="53"/>
      <c r="AU85" s="54">
        <v>38.5</v>
      </c>
      <c r="AV85" s="54"/>
      <c r="AW85" s="54"/>
      <c r="AX85" s="54"/>
      <c r="AY85" s="54"/>
      <c r="AZ85" s="36">
        <f t="shared" ref="AZ85:AZ96" si="7">AU85*AQ85</f>
        <v>0</v>
      </c>
      <c r="BA85" s="36"/>
      <c r="BB85" s="36"/>
      <c r="BC85" s="36"/>
      <c r="BD85" s="36"/>
      <c r="BE85" s="36"/>
      <c r="BF85" s="36"/>
    </row>
    <row r="86" spans="2:68" s="19" customFormat="1" ht="28.5" customHeight="1" x14ac:dyDescent="0.3">
      <c r="B86" s="42" t="s">
        <v>228</v>
      </c>
      <c r="C86" s="43"/>
      <c r="D86" s="43"/>
      <c r="E86" s="43"/>
      <c r="F86" s="44" t="s">
        <v>137</v>
      </c>
      <c r="G86" s="45"/>
      <c r="H86" s="45"/>
      <c r="I86" s="45"/>
      <c r="J86" s="46"/>
      <c r="K86" s="47" t="s">
        <v>147</v>
      </c>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9"/>
      <c r="AM86" s="50" t="s">
        <v>27</v>
      </c>
      <c r="AN86" s="51"/>
      <c r="AO86" s="51"/>
      <c r="AP86" s="52"/>
      <c r="AQ86" s="53"/>
      <c r="AR86" s="53"/>
      <c r="AS86" s="53"/>
      <c r="AT86" s="53"/>
      <c r="AU86" s="54">
        <v>96.25</v>
      </c>
      <c r="AV86" s="54"/>
      <c r="AW86" s="54"/>
      <c r="AX86" s="54"/>
      <c r="AY86" s="54"/>
      <c r="AZ86" s="36">
        <f t="shared" si="7"/>
        <v>0</v>
      </c>
      <c r="BA86" s="36"/>
      <c r="BB86" s="36"/>
      <c r="BC86" s="36"/>
      <c r="BD86" s="36"/>
      <c r="BE86" s="36"/>
      <c r="BF86" s="36"/>
    </row>
    <row r="87" spans="2:68" s="19" customFormat="1" ht="28.5" customHeight="1" x14ac:dyDescent="0.3">
      <c r="B87" s="42" t="s">
        <v>23</v>
      </c>
      <c r="C87" s="43"/>
      <c r="D87" s="43"/>
      <c r="E87" s="43"/>
      <c r="F87" s="44" t="s">
        <v>143</v>
      </c>
      <c r="G87" s="45"/>
      <c r="H87" s="45"/>
      <c r="I87" s="45"/>
      <c r="J87" s="46"/>
      <c r="K87" s="47" t="s">
        <v>148</v>
      </c>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9"/>
      <c r="AM87" s="50" t="s">
        <v>28</v>
      </c>
      <c r="AN87" s="51"/>
      <c r="AO87" s="51"/>
      <c r="AP87" s="52"/>
      <c r="AQ87" s="53"/>
      <c r="AR87" s="53"/>
      <c r="AS87" s="53"/>
      <c r="AT87" s="53"/>
      <c r="AU87" s="54">
        <v>38.5</v>
      </c>
      <c r="AV87" s="54"/>
      <c r="AW87" s="54"/>
      <c r="AX87" s="54"/>
      <c r="AY87" s="54"/>
      <c r="AZ87" s="36">
        <f t="shared" si="7"/>
        <v>0</v>
      </c>
      <c r="BA87" s="36"/>
      <c r="BB87" s="36"/>
      <c r="BC87" s="36"/>
      <c r="BD87" s="36"/>
      <c r="BE87" s="36"/>
      <c r="BF87" s="36"/>
    </row>
    <row r="88" spans="2:68" s="19" customFormat="1" ht="28.5" customHeight="1" x14ac:dyDescent="0.3">
      <c r="B88" s="42" t="s">
        <v>23</v>
      </c>
      <c r="C88" s="43"/>
      <c r="D88" s="43"/>
      <c r="E88" s="43"/>
      <c r="F88" s="44" t="s">
        <v>138</v>
      </c>
      <c r="G88" s="45"/>
      <c r="H88" s="45"/>
      <c r="I88" s="45"/>
      <c r="J88" s="46"/>
      <c r="K88" s="47" t="s">
        <v>148</v>
      </c>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9"/>
      <c r="AM88" s="50" t="s">
        <v>27</v>
      </c>
      <c r="AN88" s="51"/>
      <c r="AO88" s="51"/>
      <c r="AP88" s="52"/>
      <c r="AQ88" s="53"/>
      <c r="AR88" s="53"/>
      <c r="AS88" s="53"/>
      <c r="AT88" s="53"/>
      <c r="AU88" s="54">
        <v>96.25</v>
      </c>
      <c r="AV88" s="54"/>
      <c r="AW88" s="54"/>
      <c r="AX88" s="54"/>
      <c r="AY88" s="54"/>
      <c r="AZ88" s="36">
        <f t="shared" si="7"/>
        <v>0</v>
      </c>
      <c r="BA88" s="36"/>
      <c r="BB88" s="36"/>
      <c r="BC88" s="36"/>
      <c r="BD88" s="36"/>
      <c r="BE88" s="36"/>
      <c r="BF88" s="36"/>
    </row>
    <row r="89" spans="2:68" s="19" customFormat="1" ht="28.5" customHeight="1" x14ac:dyDescent="0.3">
      <c r="B89" s="42" t="s">
        <v>24</v>
      </c>
      <c r="C89" s="43"/>
      <c r="D89" s="43"/>
      <c r="E89" s="43"/>
      <c r="F89" s="44" t="s">
        <v>144</v>
      </c>
      <c r="G89" s="45"/>
      <c r="H89" s="45"/>
      <c r="I89" s="45"/>
      <c r="J89" s="46"/>
      <c r="K89" s="47" t="s">
        <v>149</v>
      </c>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9"/>
      <c r="AM89" s="50" t="s">
        <v>28</v>
      </c>
      <c r="AN89" s="51"/>
      <c r="AO89" s="51"/>
      <c r="AP89" s="52"/>
      <c r="AQ89" s="53"/>
      <c r="AR89" s="53"/>
      <c r="AS89" s="53"/>
      <c r="AT89" s="53"/>
      <c r="AU89" s="54">
        <v>26.5</v>
      </c>
      <c r="AV89" s="54"/>
      <c r="AW89" s="54"/>
      <c r="AX89" s="54"/>
      <c r="AY89" s="54"/>
      <c r="AZ89" s="36">
        <f t="shared" si="7"/>
        <v>0</v>
      </c>
      <c r="BA89" s="36"/>
      <c r="BB89" s="36"/>
      <c r="BC89" s="36"/>
      <c r="BD89" s="36"/>
      <c r="BE89" s="36"/>
      <c r="BF89" s="36"/>
    </row>
    <row r="90" spans="2:68" s="19" customFormat="1" ht="28.5" customHeight="1" x14ac:dyDescent="0.3">
      <c r="B90" s="42" t="s">
        <v>24</v>
      </c>
      <c r="C90" s="43"/>
      <c r="D90" s="43"/>
      <c r="E90" s="43"/>
      <c r="F90" s="44" t="s">
        <v>139</v>
      </c>
      <c r="G90" s="45"/>
      <c r="H90" s="45"/>
      <c r="I90" s="45"/>
      <c r="J90" s="46"/>
      <c r="K90" s="47" t="s">
        <v>149</v>
      </c>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9"/>
      <c r="AM90" s="50" t="s">
        <v>27</v>
      </c>
      <c r="AN90" s="51"/>
      <c r="AO90" s="51"/>
      <c r="AP90" s="52"/>
      <c r="AQ90" s="53"/>
      <c r="AR90" s="53"/>
      <c r="AS90" s="53"/>
      <c r="AT90" s="53"/>
      <c r="AU90" s="54">
        <v>66.25</v>
      </c>
      <c r="AV90" s="54"/>
      <c r="AW90" s="54"/>
      <c r="AX90" s="54"/>
      <c r="AY90" s="54"/>
      <c r="AZ90" s="36">
        <f t="shared" si="7"/>
        <v>0</v>
      </c>
      <c r="BA90" s="36"/>
      <c r="BB90" s="36"/>
      <c r="BC90" s="36"/>
      <c r="BD90" s="36"/>
      <c r="BE90" s="36"/>
      <c r="BF90" s="36"/>
    </row>
    <row r="91" spans="2:68" s="19" customFormat="1" ht="28.5" customHeight="1" x14ac:dyDescent="0.3">
      <c r="B91" s="42" t="s">
        <v>25</v>
      </c>
      <c r="C91" s="43"/>
      <c r="D91" s="43"/>
      <c r="E91" s="43"/>
      <c r="F91" s="44" t="s">
        <v>145</v>
      </c>
      <c r="G91" s="45"/>
      <c r="H91" s="45"/>
      <c r="I91" s="45"/>
      <c r="J91" s="46"/>
      <c r="K91" s="47" t="s">
        <v>150</v>
      </c>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9"/>
      <c r="AM91" s="50" t="s">
        <v>28</v>
      </c>
      <c r="AN91" s="51"/>
      <c r="AO91" s="51"/>
      <c r="AP91" s="52"/>
      <c r="AQ91" s="53"/>
      <c r="AR91" s="53"/>
      <c r="AS91" s="53"/>
      <c r="AT91" s="53"/>
      <c r="AU91" s="54">
        <v>26.5</v>
      </c>
      <c r="AV91" s="54"/>
      <c r="AW91" s="54"/>
      <c r="AX91" s="54"/>
      <c r="AY91" s="54"/>
      <c r="AZ91" s="36">
        <f t="shared" si="7"/>
        <v>0</v>
      </c>
      <c r="BA91" s="36"/>
      <c r="BB91" s="36"/>
      <c r="BC91" s="36"/>
      <c r="BD91" s="36"/>
      <c r="BE91" s="36"/>
      <c r="BF91" s="36"/>
    </row>
    <row r="92" spans="2:68" s="19" customFormat="1" ht="28.5" customHeight="1" x14ac:dyDescent="0.3">
      <c r="B92" s="42" t="s">
        <v>25</v>
      </c>
      <c r="C92" s="43"/>
      <c r="D92" s="43"/>
      <c r="E92" s="43"/>
      <c r="F92" s="44" t="s">
        <v>140</v>
      </c>
      <c r="G92" s="45"/>
      <c r="H92" s="45"/>
      <c r="I92" s="45"/>
      <c r="J92" s="46"/>
      <c r="K92" s="47" t="s">
        <v>150</v>
      </c>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9"/>
      <c r="AM92" s="50" t="s">
        <v>27</v>
      </c>
      <c r="AN92" s="51"/>
      <c r="AO92" s="51"/>
      <c r="AP92" s="52"/>
      <c r="AQ92" s="53"/>
      <c r="AR92" s="53"/>
      <c r="AS92" s="53"/>
      <c r="AT92" s="53"/>
      <c r="AU92" s="54">
        <v>66.25</v>
      </c>
      <c r="AV92" s="54"/>
      <c r="AW92" s="54"/>
      <c r="AX92" s="54"/>
      <c r="AY92" s="54"/>
      <c r="AZ92" s="36">
        <f t="shared" si="7"/>
        <v>0</v>
      </c>
      <c r="BA92" s="36"/>
      <c r="BB92" s="36"/>
      <c r="BC92" s="36"/>
      <c r="BD92" s="36"/>
      <c r="BE92" s="36"/>
      <c r="BF92" s="36"/>
    </row>
    <row r="93" spans="2:68" s="19" customFormat="1" ht="28.5" customHeight="1" x14ac:dyDescent="0.3">
      <c r="B93" s="42" t="s">
        <v>26</v>
      </c>
      <c r="C93" s="43"/>
      <c r="D93" s="43"/>
      <c r="E93" s="43"/>
      <c r="F93" s="44" t="s">
        <v>146</v>
      </c>
      <c r="G93" s="45"/>
      <c r="H93" s="45"/>
      <c r="I93" s="45"/>
      <c r="J93" s="46"/>
      <c r="K93" s="47" t="s">
        <v>151</v>
      </c>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9"/>
      <c r="AM93" s="50" t="s">
        <v>28</v>
      </c>
      <c r="AN93" s="51"/>
      <c r="AO93" s="51"/>
      <c r="AP93" s="52"/>
      <c r="AQ93" s="53"/>
      <c r="AR93" s="53"/>
      <c r="AS93" s="53"/>
      <c r="AT93" s="53"/>
      <c r="AU93" s="54">
        <v>26.5</v>
      </c>
      <c r="AV93" s="54"/>
      <c r="AW93" s="54"/>
      <c r="AX93" s="54"/>
      <c r="AY93" s="54"/>
      <c r="AZ93" s="36">
        <f t="shared" si="7"/>
        <v>0</v>
      </c>
      <c r="BA93" s="36"/>
      <c r="BB93" s="36"/>
      <c r="BC93" s="36"/>
      <c r="BD93" s="36"/>
      <c r="BE93" s="36"/>
      <c r="BF93" s="36"/>
    </row>
    <row r="94" spans="2:68" s="19" customFormat="1" ht="28.5" customHeight="1" x14ac:dyDescent="0.3">
      <c r="B94" s="42" t="s">
        <v>26</v>
      </c>
      <c r="C94" s="43"/>
      <c r="D94" s="43"/>
      <c r="E94" s="43"/>
      <c r="F94" s="44" t="s">
        <v>141</v>
      </c>
      <c r="G94" s="45"/>
      <c r="H94" s="45"/>
      <c r="I94" s="45"/>
      <c r="J94" s="46"/>
      <c r="K94" s="47" t="s">
        <v>151</v>
      </c>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9"/>
      <c r="AM94" s="50" t="s">
        <v>27</v>
      </c>
      <c r="AN94" s="51"/>
      <c r="AO94" s="51"/>
      <c r="AP94" s="52"/>
      <c r="AQ94" s="53"/>
      <c r="AR94" s="53"/>
      <c r="AS94" s="53"/>
      <c r="AT94" s="53"/>
      <c r="AU94" s="54">
        <v>66.25</v>
      </c>
      <c r="AV94" s="54"/>
      <c r="AW94" s="54"/>
      <c r="AX94" s="54"/>
      <c r="AY94" s="54"/>
      <c r="AZ94" s="36">
        <f t="shared" si="7"/>
        <v>0</v>
      </c>
      <c r="BA94" s="36"/>
      <c r="BB94" s="36"/>
      <c r="BC94" s="36"/>
      <c r="BD94" s="36"/>
      <c r="BE94" s="36"/>
      <c r="BF94" s="36"/>
    </row>
    <row r="95" spans="2:68" s="19" customFormat="1" ht="28.5" customHeight="1" x14ac:dyDescent="0.3">
      <c r="B95" s="42" t="s">
        <v>53</v>
      </c>
      <c r="C95" s="43"/>
      <c r="D95" s="43"/>
      <c r="E95" s="43"/>
      <c r="F95" s="44" t="s">
        <v>134</v>
      </c>
      <c r="G95" s="45"/>
      <c r="H95" s="45"/>
      <c r="I95" s="45"/>
      <c r="J95" s="46"/>
      <c r="K95" s="47" t="s">
        <v>152</v>
      </c>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9"/>
      <c r="AM95" s="50" t="s">
        <v>28</v>
      </c>
      <c r="AN95" s="51"/>
      <c r="AO95" s="51"/>
      <c r="AP95" s="52"/>
      <c r="AQ95" s="53"/>
      <c r="AR95" s="53"/>
      <c r="AS95" s="53"/>
      <c r="AT95" s="53"/>
      <c r="AU95" s="54">
        <v>26.5</v>
      </c>
      <c r="AV95" s="54"/>
      <c r="AW95" s="54"/>
      <c r="AX95" s="54"/>
      <c r="AY95" s="54"/>
      <c r="AZ95" s="36">
        <f t="shared" si="7"/>
        <v>0</v>
      </c>
      <c r="BA95" s="36"/>
      <c r="BB95" s="36"/>
      <c r="BC95" s="36"/>
      <c r="BD95" s="36"/>
      <c r="BE95" s="36"/>
      <c r="BF95" s="36"/>
      <c r="BJ95" s="8"/>
      <c r="BK95" s="8"/>
      <c r="BL95" s="8"/>
      <c r="BM95" s="8"/>
      <c r="BN95" s="8"/>
      <c r="BO95" s="8"/>
      <c r="BP95" s="8"/>
    </row>
    <row r="96" spans="2:68" s="19" customFormat="1" ht="28.5" customHeight="1" x14ac:dyDescent="0.3">
      <c r="B96" s="42" t="s">
        <v>53</v>
      </c>
      <c r="C96" s="43"/>
      <c r="D96" s="43"/>
      <c r="E96" s="43"/>
      <c r="F96" s="44" t="s">
        <v>136</v>
      </c>
      <c r="G96" s="45"/>
      <c r="H96" s="45"/>
      <c r="I96" s="45"/>
      <c r="J96" s="46"/>
      <c r="K96" s="47" t="s">
        <v>152</v>
      </c>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9"/>
      <c r="AM96" s="50" t="s">
        <v>27</v>
      </c>
      <c r="AN96" s="51"/>
      <c r="AO96" s="51"/>
      <c r="AP96" s="52"/>
      <c r="AQ96" s="53"/>
      <c r="AR96" s="53"/>
      <c r="AS96" s="53"/>
      <c r="AT96" s="53"/>
      <c r="AU96" s="54">
        <v>66.25</v>
      </c>
      <c r="AV96" s="54"/>
      <c r="AW96" s="54"/>
      <c r="AX96" s="54"/>
      <c r="AY96" s="54"/>
      <c r="AZ96" s="36">
        <f t="shared" si="7"/>
        <v>0</v>
      </c>
      <c r="BA96" s="36"/>
      <c r="BB96" s="36"/>
      <c r="BC96" s="36"/>
      <c r="BD96" s="36"/>
      <c r="BE96" s="36"/>
      <c r="BF96" s="36"/>
      <c r="BJ96" s="8"/>
      <c r="BK96" s="8"/>
      <c r="BL96" s="8"/>
      <c r="BM96" s="8"/>
      <c r="BN96" s="8"/>
      <c r="BO96" s="8"/>
      <c r="BP96" s="8"/>
    </row>
    <row r="97" spans="1:68" s="8" customFormat="1" ht="15.6" x14ac:dyDescent="0.3">
      <c r="B97" s="62" t="s">
        <v>33</v>
      </c>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J97" s="19"/>
      <c r="BK97" s="19"/>
      <c r="BL97" s="19"/>
      <c r="BM97" s="19"/>
      <c r="BN97" s="19"/>
      <c r="BO97" s="19"/>
      <c r="BP97" s="19"/>
    </row>
    <row r="98" spans="1:68" s="8" customFormat="1" ht="15.6" x14ac:dyDescent="0.3">
      <c r="B98" s="63" t="s">
        <v>63</v>
      </c>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J98" s="17"/>
      <c r="BK98" s="17"/>
      <c r="BL98" s="17"/>
      <c r="BM98" s="17"/>
      <c r="BN98" s="17"/>
      <c r="BO98" s="17"/>
      <c r="BP98" s="17"/>
    </row>
    <row r="99" spans="1:68" s="19" customFormat="1" x14ac:dyDescent="0.3">
      <c r="A99" s="6"/>
      <c r="B99" s="37" t="s">
        <v>19</v>
      </c>
      <c r="C99" s="37"/>
      <c r="D99" s="37"/>
      <c r="E99" s="37"/>
      <c r="F99" s="38" t="s">
        <v>14</v>
      </c>
      <c r="G99" s="39"/>
      <c r="H99" s="39"/>
      <c r="I99" s="39"/>
      <c r="J99" s="40"/>
      <c r="K99" s="38" t="s">
        <v>12</v>
      </c>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40"/>
      <c r="AM99" s="38" t="s">
        <v>11</v>
      </c>
      <c r="AN99" s="39"/>
      <c r="AO99" s="39"/>
      <c r="AP99" s="40"/>
      <c r="AQ99" s="37" t="s">
        <v>10</v>
      </c>
      <c r="AR99" s="37"/>
      <c r="AS99" s="37"/>
      <c r="AT99" s="37"/>
      <c r="AU99" s="37" t="s">
        <v>13</v>
      </c>
      <c r="AV99" s="37"/>
      <c r="AW99" s="37"/>
      <c r="AX99" s="37"/>
      <c r="AY99" s="37"/>
      <c r="AZ99" s="41" t="s">
        <v>15</v>
      </c>
      <c r="BA99" s="41"/>
      <c r="BB99" s="41"/>
      <c r="BC99" s="41"/>
      <c r="BD99" s="41"/>
      <c r="BE99" s="41"/>
      <c r="BF99" s="41"/>
      <c r="BG99" s="6"/>
      <c r="BH99" s="6"/>
      <c r="BI99" s="6"/>
      <c r="BJ99" s="17"/>
      <c r="BK99" s="17"/>
      <c r="BL99" s="17"/>
      <c r="BM99" s="17"/>
      <c r="BN99" s="17"/>
      <c r="BO99" s="17"/>
      <c r="BP99" s="17"/>
    </row>
    <row r="100" spans="1:68" s="17" customFormat="1" ht="28.5" customHeight="1" x14ac:dyDescent="0.3">
      <c r="B100" s="42" t="s">
        <v>34</v>
      </c>
      <c r="C100" s="43"/>
      <c r="D100" s="43"/>
      <c r="E100" s="43"/>
      <c r="F100" s="44" t="s">
        <v>58</v>
      </c>
      <c r="G100" s="45"/>
      <c r="H100" s="45"/>
      <c r="I100" s="45"/>
      <c r="J100" s="46"/>
      <c r="K100" s="47" t="s">
        <v>57</v>
      </c>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9"/>
      <c r="AM100" s="50" t="s">
        <v>16</v>
      </c>
      <c r="AN100" s="51"/>
      <c r="AO100" s="51"/>
      <c r="AP100" s="52"/>
      <c r="AQ100" s="53"/>
      <c r="AR100" s="53"/>
      <c r="AS100" s="53"/>
      <c r="AT100" s="53"/>
      <c r="AU100" s="54">
        <v>64.099999999999994</v>
      </c>
      <c r="AV100" s="54"/>
      <c r="AW100" s="54"/>
      <c r="AX100" s="54"/>
      <c r="AY100" s="54"/>
      <c r="AZ100" s="36">
        <f t="shared" ref="AZ100:AZ102" si="8">AU100*AQ100</f>
        <v>0</v>
      </c>
      <c r="BA100" s="36"/>
      <c r="BB100" s="36"/>
      <c r="BC100" s="36"/>
      <c r="BD100" s="36"/>
      <c r="BE100" s="36"/>
      <c r="BF100" s="36"/>
    </row>
    <row r="101" spans="1:68" s="17" customFormat="1" ht="28.5" customHeight="1" x14ac:dyDescent="0.3">
      <c r="B101" s="42" t="s">
        <v>34</v>
      </c>
      <c r="C101" s="43"/>
      <c r="D101" s="43"/>
      <c r="E101" s="43"/>
      <c r="F101" s="44" t="s">
        <v>70</v>
      </c>
      <c r="G101" s="45"/>
      <c r="H101" s="45"/>
      <c r="I101" s="45"/>
      <c r="J101" s="46"/>
      <c r="K101" s="47" t="s">
        <v>71</v>
      </c>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9"/>
      <c r="AM101" s="50" t="s">
        <v>16</v>
      </c>
      <c r="AN101" s="51"/>
      <c r="AO101" s="51"/>
      <c r="AP101" s="52"/>
      <c r="AQ101" s="53"/>
      <c r="AR101" s="53"/>
      <c r="AS101" s="53"/>
      <c r="AT101" s="53"/>
      <c r="AU101" s="54">
        <v>74.8</v>
      </c>
      <c r="AV101" s="54"/>
      <c r="AW101" s="54"/>
      <c r="AX101" s="54"/>
      <c r="AY101" s="54"/>
      <c r="AZ101" s="36">
        <f t="shared" si="8"/>
        <v>0</v>
      </c>
      <c r="BA101" s="36"/>
      <c r="BB101" s="36"/>
      <c r="BC101" s="36"/>
      <c r="BD101" s="36"/>
      <c r="BE101" s="36"/>
      <c r="BF101" s="36"/>
      <c r="BJ101" s="19"/>
      <c r="BK101" s="19"/>
      <c r="BL101" s="19"/>
      <c r="BM101" s="19"/>
      <c r="BN101" s="19"/>
      <c r="BO101" s="19"/>
      <c r="BP101" s="19"/>
    </row>
    <row r="102" spans="1:68" s="17" customFormat="1" ht="28.5" customHeight="1" x14ac:dyDescent="0.3">
      <c r="B102" s="42" t="s">
        <v>34</v>
      </c>
      <c r="C102" s="43"/>
      <c r="D102" s="43"/>
      <c r="E102" s="43"/>
      <c r="F102" s="44" t="s">
        <v>72</v>
      </c>
      <c r="G102" s="45"/>
      <c r="H102" s="45"/>
      <c r="I102" s="45"/>
      <c r="J102" s="46"/>
      <c r="K102" s="47" t="s">
        <v>73</v>
      </c>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9"/>
      <c r="AM102" s="50" t="s">
        <v>16</v>
      </c>
      <c r="AN102" s="51"/>
      <c r="AO102" s="51"/>
      <c r="AP102" s="52"/>
      <c r="AQ102" s="53"/>
      <c r="AR102" s="53"/>
      <c r="AS102" s="53"/>
      <c r="AT102" s="53"/>
      <c r="AU102" s="54">
        <v>44.4</v>
      </c>
      <c r="AV102" s="54"/>
      <c r="AW102" s="54"/>
      <c r="AX102" s="54"/>
      <c r="AY102" s="54"/>
      <c r="AZ102" s="36">
        <f t="shared" si="8"/>
        <v>0</v>
      </c>
      <c r="BA102" s="36"/>
      <c r="BB102" s="36"/>
      <c r="BC102" s="36"/>
      <c r="BD102" s="36"/>
      <c r="BE102" s="36"/>
      <c r="BF102" s="36"/>
      <c r="BJ102" s="1"/>
      <c r="BK102" s="1"/>
      <c r="BL102" s="1"/>
      <c r="BM102" s="1"/>
      <c r="BN102" s="1"/>
      <c r="BO102" s="1"/>
      <c r="BP102" s="1"/>
    </row>
    <row r="103" spans="1:68" s="19" customFormat="1" ht="15.6" x14ac:dyDescent="0.3">
      <c r="B103" s="63" t="s">
        <v>66</v>
      </c>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J103" s="8"/>
      <c r="BK103" s="8"/>
      <c r="BL103" s="8"/>
      <c r="BM103" s="8"/>
      <c r="BN103" s="8"/>
      <c r="BO103" s="8"/>
      <c r="BP103" s="8"/>
    </row>
    <row r="104" spans="1:68" ht="28.5" customHeight="1" x14ac:dyDescent="0.3">
      <c r="B104" s="42" t="s">
        <v>24</v>
      </c>
      <c r="C104" s="43"/>
      <c r="D104" s="43"/>
      <c r="E104" s="43"/>
      <c r="F104" s="44" t="s">
        <v>77</v>
      </c>
      <c r="G104" s="45"/>
      <c r="H104" s="45"/>
      <c r="I104" s="45"/>
      <c r="J104" s="46"/>
      <c r="K104" s="47" t="s">
        <v>80</v>
      </c>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9"/>
      <c r="AM104" s="50" t="s">
        <v>28</v>
      </c>
      <c r="AN104" s="51"/>
      <c r="AO104" s="51"/>
      <c r="AP104" s="52"/>
      <c r="AQ104" s="53"/>
      <c r="AR104" s="53"/>
      <c r="AS104" s="53"/>
      <c r="AT104" s="53"/>
      <c r="AU104" s="54">
        <v>32</v>
      </c>
      <c r="AV104" s="54"/>
      <c r="AW104" s="54"/>
      <c r="AX104" s="54"/>
      <c r="AY104" s="54"/>
      <c r="AZ104" s="36">
        <f t="shared" ref="AZ104:AZ109" si="9">AU104*AQ104</f>
        <v>0</v>
      </c>
      <c r="BA104" s="36"/>
      <c r="BB104" s="36"/>
      <c r="BC104" s="36"/>
      <c r="BD104" s="36"/>
      <c r="BE104" s="36"/>
      <c r="BF104" s="36"/>
      <c r="BJ104" s="8"/>
      <c r="BK104" s="8"/>
      <c r="BL104" s="8"/>
      <c r="BM104" s="8"/>
      <c r="BN104" s="8"/>
      <c r="BO104" s="8"/>
      <c r="BP104" s="8"/>
    </row>
    <row r="105" spans="1:68" s="8" customFormat="1" ht="28.5" customHeight="1" x14ac:dyDescent="0.3">
      <c r="B105" s="42" t="s">
        <v>24</v>
      </c>
      <c r="C105" s="43"/>
      <c r="D105" s="43"/>
      <c r="E105" s="43"/>
      <c r="F105" s="44" t="s">
        <v>74</v>
      </c>
      <c r="G105" s="45"/>
      <c r="H105" s="45"/>
      <c r="I105" s="45"/>
      <c r="J105" s="46"/>
      <c r="K105" s="47" t="s">
        <v>80</v>
      </c>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9"/>
      <c r="AM105" s="50" t="s">
        <v>27</v>
      </c>
      <c r="AN105" s="51"/>
      <c r="AO105" s="51"/>
      <c r="AP105" s="52"/>
      <c r="AQ105" s="53"/>
      <c r="AR105" s="53"/>
      <c r="AS105" s="53"/>
      <c r="AT105" s="53"/>
      <c r="AU105" s="54">
        <v>80</v>
      </c>
      <c r="AV105" s="54"/>
      <c r="AW105" s="54"/>
      <c r="AX105" s="54"/>
      <c r="AY105" s="54"/>
      <c r="AZ105" s="36">
        <f t="shared" si="9"/>
        <v>0</v>
      </c>
      <c r="BA105" s="36"/>
      <c r="BB105" s="36"/>
      <c r="BC105" s="36"/>
      <c r="BD105" s="36"/>
      <c r="BE105" s="36"/>
      <c r="BF105" s="36"/>
      <c r="BJ105" s="1"/>
      <c r="BK105" s="1"/>
      <c r="BL105" s="1"/>
      <c r="BM105" s="1"/>
      <c r="BN105" s="1"/>
      <c r="BO105" s="1"/>
      <c r="BP105" s="1"/>
    </row>
    <row r="106" spans="1:68" s="8" customFormat="1" ht="28.5" customHeight="1" x14ac:dyDescent="0.3">
      <c r="B106" s="42" t="s">
        <v>25</v>
      </c>
      <c r="C106" s="43"/>
      <c r="D106" s="43"/>
      <c r="E106" s="43"/>
      <c r="F106" s="44" t="s">
        <v>78</v>
      </c>
      <c r="G106" s="45"/>
      <c r="H106" s="45"/>
      <c r="I106" s="45"/>
      <c r="J106" s="46"/>
      <c r="K106" s="47" t="s">
        <v>81</v>
      </c>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9"/>
      <c r="AM106" s="50" t="s">
        <v>28</v>
      </c>
      <c r="AN106" s="51"/>
      <c r="AO106" s="51"/>
      <c r="AP106" s="52"/>
      <c r="AQ106" s="53"/>
      <c r="AR106" s="53"/>
      <c r="AS106" s="53"/>
      <c r="AT106" s="53"/>
      <c r="AU106" s="54">
        <v>32</v>
      </c>
      <c r="AV106" s="54"/>
      <c r="AW106" s="54"/>
      <c r="AX106" s="54"/>
      <c r="AY106" s="54"/>
      <c r="AZ106" s="36">
        <f t="shared" si="9"/>
        <v>0</v>
      </c>
      <c r="BA106" s="36"/>
      <c r="BB106" s="36"/>
      <c r="BC106" s="36"/>
      <c r="BD106" s="36"/>
      <c r="BE106" s="36"/>
      <c r="BF106" s="36"/>
      <c r="BJ106" s="1"/>
      <c r="BK106" s="1"/>
      <c r="BL106" s="1"/>
      <c r="BM106" s="1"/>
      <c r="BN106" s="1"/>
      <c r="BO106" s="1"/>
      <c r="BP106" s="1"/>
    </row>
    <row r="107" spans="1:68" ht="28.5" customHeight="1" x14ac:dyDescent="0.3">
      <c r="B107" s="42" t="s">
        <v>25</v>
      </c>
      <c r="C107" s="43"/>
      <c r="D107" s="43"/>
      <c r="E107" s="43"/>
      <c r="F107" s="44" t="s">
        <v>75</v>
      </c>
      <c r="G107" s="45"/>
      <c r="H107" s="45"/>
      <c r="I107" s="45"/>
      <c r="J107" s="46"/>
      <c r="K107" s="47" t="s">
        <v>81</v>
      </c>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9"/>
      <c r="AM107" s="50" t="s">
        <v>27</v>
      </c>
      <c r="AN107" s="51"/>
      <c r="AO107" s="51"/>
      <c r="AP107" s="52"/>
      <c r="AQ107" s="53"/>
      <c r="AR107" s="53"/>
      <c r="AS107" s="53"/>
      <c r="AT107" s="53"/>
      <c r="AU107" s="54">
        <v>80</v>
      </c>
      <c r="AV107" s="54"/>
      <c r="AW107" s="54"/>
      <c r="AX107" s="54"/>
      <c r="AY107" s="54"/>
      <c r="AZ107" s="36">
        <f t="shared" si="9"/>
        <v>0</v>
      </c>
      <c r="BA107" s="36"/>
      <c r="BB107" s="36"/>
      <c r="BC107" s="36"/>
      <c r="BD107" s="36"/>
      <c r="BE107" s="36"/>
      <c r="BF107" s="36"/>
      <c r="BJ107" s="1"/>
    </row>
    <row r="108" spans="1:68" ht="28.5" customHeight="1" x14ac:dyDescent="0.3">
      <c r="B108" s="42" t="s">
        <v>26</v>
      </c>
      <c r="C108" s="43"/>
      <c r="D108" s="43"/>
      <c r="E108" s="43"/>
      <c r="F108" s="44" t="s">
        <v>79</v>
      </c>
      <c r="G108" s="45"/>
      <c r="H108" s="45"/>
      <c r="I108" s="45"/>
      <c r="J108" s="46"/>
      <c r="K108" s="47" t="s">
        <v>82</v>
      </c>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9"/>
      <c r="AM108" s="50" t="s">
        <v>28</v>
      </c>
      <c r="AN108" s="51"/>
      <c r="AO108" s="51"/>
      <c r="AP108" s="52"/>
      <c r="AQ108" s="53"/>
      <c r="AR108" s="53"/>
      <c r="AS108" s="53"/>
      <c r="AT108" s="53"/>
      <c r="AU108" s="54">
        <v>32</v>
      </c>
      <c r="AV108" s="54"/>
      <c r="AW108" s="54"/>
      <c r="AX108" s="54"/>
      <c r="AY108" s="54"/>
      <c r="AZ108" s="36">
        <f t="shared" si="9"/>
        <v>0</v>
      </c>
      <c r="BA108" s="36"/>
      <c r="BB108" s="36"/>
      <c r="BC108" s="36"/>
      <c r="BD108" s="36"/>
      <c r="BE108" s="36"/>
      <c r="BF108" s="36"/>
      <c r="BJ108" s="19"/>
      <c r="BK108" s="19"/>
      <c r="BL108" s="19"/>
      <c r="BM108" s="19"/>
      <c r="BN108" s="19"/>
      <c r="BO108" s="19"/>
      <c r="BP108" s="19"/>
    </row>
    <row r="109" spans="1:68" ht="28.5" customHeight="1" x14ac:dyDescent="0.3">
      <c r="B109" s="42" t="s">
        <v>26</v>
      </c>
      <c r="C109" s="43"/>
      <c r="D109" s="43"/>
      <c r="E109" s="43"/>
      <c r="F109" s="44" t="s">
        <v>76</v>
      </c>
      <c r="G109" s="45"/>
      <c r="H109" s="45"/>
      <c r="I109" s="45"/>
      <c r="J109" s="46"/>
      <c r="K109" s="47" t="s">
        <v>82</v>
      </c>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9"/>
      <c r="AM109" s="50" t="s">
        <v>27</v>
      </c>
      <c r="AN109" s="51"/>
      <c r="AO109" s="51"/>
      <c r="AP109" s="52"/>
      <c r="AQ109" s="53"/>
      <c r="AR109" s="53"/>
      <c r="AS109" s="53"/>
      <c r="AT109" s="53"/>
      <c r="AU109" s="54">
        <v>80</v>
      </c>
      <c r="AV109" s="54"/>
      <c r="AW109" s="54"/>
      <c r="AX109" s="54"/>
      <c r="AY109" s="54"/>
      <c r="AZ109" s="36">
        <f t="shared" si="9"/>
        <v>0</v>
      </c>
      <c r="BA109" s="36"/>
      <c r="BB109" s="36"/>
      <c r="BC109" s="36"/>
      <c r="BD109" s="36"/>
      <c r="BE109" s="36"/>
      <c r="BF109" s="36"/>
      <c r="BJ109" s="19"/>
      <c r="BK109" s="19"/>
      <c r="BL109" s="19"/>
      <c r="BM109" s="19"/>
      <c r="BN109" s="19"/>
      <c r="BO109" s="19"/>
      <c r="BP109" s="19"/>
    </row>
    <row r="110" spans="1:68" s="19" customFormat="1" ht="15.6" x14ac:dyDescent="0.3">
      <c r="B110" s="63" t="s">
        <v>83</v>
      </c>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row>
    <row r="111" spans="1:68" s="19" customFormat="1" ht="28.5" customHeight="1" x14ac:dyDescent="0.3">
      <c r="B111" s="42" t="s">
        <v>24</v>
      </c>
      <c r="C111" s="43"/>
      <c r="D111" s="43"/>
      <c r="E111" s="43"/>
      <c r="F111" s="44" t="s">
        <v>85</v>
      </c>
      <c r="G111" s="45"/>
      <c r="H111" s="45"/>
      <c r="I111" s="45"/>
      <c r="J111" s="46"/>
      <c r="K111" s="47" t="s">
        <v>86</v>
      </c>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9"/>
      <c r="AM111" s="50" t="s">
        <v>28</v>
      </c>
      <c r="AN111" s="51"/>
      <c r="AO111" s="51"/>
      <c r="AP111" s="52"/>
      <c r="AQ111" s="53"/>
      <c r="AR111" s="53"/>
      <c r="AS111" s="53"/>
      <c r="AT111" s="53"/>
      <c r="AU111" s="54">
        <v>32</v>
      </c>
      <c r="AV111" s="54"/>
      <c r="AW111" s="54"/>
      <c r="AX111" s="54"/>
      <c r="AY111" s="54"/>
      <c r="AZ111" s="36">
        <f t="shared" ref="AZ111:AZ116" si="10">AU111*AQ111</f>
        <v>0</v>
      </c>
      <c r="BA111" s="36"/>
      <c r="BB111" s="36"/>
      <c r="BC111" s="36"/>
      <c r="BD111" s="36"/>
      <c r="BE111" s="36"/>
      <c r="BF111" s="36"/>
    </row>
    <row r="112" spans="1:68" s="19" customFormat="1" ht="28.5" customHeight="1" x14ac:dyDescent="0.3">
      <c r="B112" s="42" t="s">
        <v>24</v>
      </c>
      <c r="C112" s="43"/>
      <c r="D112" s="43"/>
      <c r="E112" s="43"/>
      <c r="F112" s="44" t="s">
        <v>87</v>
      </c>
      <c r="G112" s="45"/>
      <c r="H112" s="45"/>
      <c r="I112" s="45"/>
      <c r="J112" s="46"/>
      <c r="K112" s="47" t="s">
        <v>86</v>
      </c>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9"/>
      <c r="AM112" s="50" t="s">
        <v>27</v>
      </c>
      <c r="AN112" s="51"/>
      <c r="AO112" s="51"/>
      <c r="AP112" s="52"/>
      <c r="AQ112" s="53"/>
      <c r="AR112" s="53"/>
      <c r="AS112" s="53"/>
      <c r="AT112" s="53"/>
      <c r="AU112" s="54">
        <v>80</v>
      </c>
      <c r="AV112" s="54"/>
      <c r="AW112" s="54"/>
      <c r="AX112" s="54"/>
      <c r="AY112" s="54"/>
      <c r="AZ112" s="36">
        <f t="shared" si="10"/>
        <v>0</v>
      </c>
      <c r="BA112" s="36"/>
      <c r="BB112" s="36"/>
      <c r="BC112" s="36"/>
      <c r="BD112" s="36"/>
      <c r="BE112" s="36"/>
      <c r="BF112" s="36"/>
    </row>
    <row r="113" spans="2:68" s="19" customFormat="1" ht="28.5" customHeight="1" x14ac:dyDescent="0.3">
      <c r="B113" s="42" t="s">
        <v>25</v>
      </c>
      <c r="C113" s="43"/>
      <c r="D113" s="43"/>
      <c r="E113" s="43"/>
      <c r="F113" s="44" t="s">
        <v>88</v>
      </c>
      <c r="G113" s="45"/>
      <c r="H113" s="45"/>
      <c r="I113" s="45"/>
      <c r="J113" s="46"/>
      <c r="K113" s="47" t="s">
        <v>89</v>
      </c>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9"/>
      <c r="AM113" s="50" t="s">
        <v>28</v>
      </c>
      <c r="AN113" s="51"/>
      <c r="AO113" s="51"/>
      <c r="AP113" s="52"/>
      <c r="AQ113" s="53"/>
      <c r="AR113" s="53"/>
      <c r="AS113" s="53"/>
      <c r="AT113" s="53"/>
      <c r="AU113" s="54">
        <v>32</v>
      </c>
      <c r="AV113" s="54"/>
      <c r="AW113" s="54"/>
      <c r="AX113" s="54"/>
      <c r="AY113" s="54"/>
      <c r="AZ113" s="36">
        <f t="shared" si="10"/>
        <v>0</v>
      </c>
      <c r="BA113" s="36"/>
      <c r="BB113" s="36"/>
      <c r="BC113" s="36"/>
      <c r="BD113" s="36"/>
      <c r="BE113" s="36"/>
      <c r="BF113" s="36"/>
    </row>
    <row r="114" spans="2:68" s="19" customFormat="1" ht="28.5" customHeight="1" x14ac:dyDescent="0.3">
      <c r="B114" s="42" t="s">
        <v>25</v>
      </c>
      <c r="C114" s="43"/>
      <c r="D114" s="43"/>
      <c r="E114" s="43"/>
      <c r="F114" s="44" t="s">
        <v>90</v>
      </c>
      <c r="G114" s="45"/>
      <c r="H114" s="45"/>
      <c r="I114" s="45"/>
      <c r="J114" s="46"/>
      <c r="K114" s="47" t="s">
        <v>89</v>
      </c>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9"/>
      <c r="AM114" s="50" t="s">
        <v>27</v>
      </c>
      <c r="AN114" s="51"/>
      <c r="AO114" s="51"/>
      <c r="AP114" s="52"/>
      <c r="AQ114" s="53"/>
      <c r="AR114" s="53"/>
      <c r="AS114" s="53"/>
      <c r="AT114" s="53"/>
      <c r="AU114" s="54">
        <v>80</v>
      </c>
      <c r="AV114" s="54"/>
      <c r="AW114" s="54"/>
      <c r="AX114" s="54"/>
      <c r="AY114" s="54"/>
      <c r="AZ114" s="36">
        <f t="shared" si="10"/>
        <v>0</v>
      </c>
      <c r="BA114" s="36"/>
      <c r="BB114" s="36"/>
      <c r="BC114" s="36"/>
      <c r="BD114" s="36"/>
      <c r="BE114" s="36"/>
      <c r="BF114" s="36"/>
    </row>
    <row r="115" spans="2:68" s="19" customFormat="1" ht="28.5" customHeight="1" x14ac:dyDescent="0.3">
      <c r="B115" s="42" t="s">
        <v>26</v>
      </c>
      <c r="C115" s="43"/>
      <c r="D115" s="43"/>
      <c r="E115" s="43"/>
      <c r="F115" s="44" t="s">
        <v>91</v>
      </c>
      <c r="G115" s="45"/>
      <c r="H115" s="45"/>
      <c r="I115" s="45"/>
      <c r="J115" s="46"/>
      <c r="K115" s="47" t="s">
        <v>92</v>
      </c>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9"/>
      <c r="AM115" s="50" t="s">
        <v>28</v>
      </c>
      <c r="AN115" s="51"/>
      <c r="AO115" s="51"/>
      <c r="AP115" s="52"/>
      <c r="AQ115" s="53"/>
      <c r="AR115" s="53"/>
      <c r="AS115" s="53"/>
      <c r="AT115" s="53"/>
      <c r="AU115" s="54">
        <v>32</v>
      </c>
      <c r="AV115" s="54"/>
      <c r="AW115" s="54"/>
      <c r="AX115" s="54"/>
      <c r="AY115" s="54"/>
      <c r="AZ115" s="36">
        <f t="shared" si="10"/>
        <v>0</v>
      </c>
      <c r="BA115" s="36"/>
      <c r="BB115" s="36"/>
      <c r="BC115" s="36"/>
      <c r="BD115" s="36"/>
      <c r="BE115" s="36"/>
      <c r="BF115" s="36"/>
    </row>
    <row r="116" spans="2:68" s="19" customFormat="1" ht="28.5" customHeight="1" x14ac:dyDescent="0.3">
      <c r="B116" s="42" t="s">
        <v>26</v>
      </c>
      <c r="C116" s="43"/>
      <c r="D116" s="43"/>
      <c r="E116" s="43"/>
      <c r="F116" s="44" t="s">
        <v>93</v>
      </c>
      <c r="G116" s="45"/>
      <c r="H116" s="45"/>
      <c r="I116" s="45"/>
      <c r="J116" s="46"/>
      <c r="K116" s="47" t="s">
        <v>92</v>
      </c>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9"/>
      <c r="AM116" s="50" t="s">
        <v>27</v>
      </c>
      <c r="AN116" s="51"/>
      <c r="AO116" s="51"/>
      <c r="AP116" s="52"/>
      <c r="AQ116" s="53"/>
      <c r="AR116" s="53"/>
      <c r="AS116" s="53"/>
      <c r="AT116" s="53"/>
      <c r="AU116" s="54">
        <v>80</v>
      </c>
      <c r="AV116" s="54"/>
      <c r="AW116" s="54"/>
      <c r="AX116" s="54"/>
      <c r="AY116" s="54"/>
      <c r="AZ116" s="36">
        <f t="shared" si="10"/>
        <v>0</v>
      </c>
      <c r="BA116" s="36"/>
      <c r="BB116" s="36"/>
      <c r="BC116" s="36"/>
      <c r="BD116" s="36"/>
      <c r="BE116" s="36"/>
      <c r="BF116" s="36"/>
    </row>
    <row r="117" spans="2:68" s="19" customFormat="1" ht="15.6" x14ac:dyDescent="0.3">
      <c r="B117" s="63" t="s">
        <v>84</v>
      </c>
      <c r="C117" s="63"/>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row>
    <row r="118" spans="2:68" s="19" customFormat="1" ht="28.5" customHeight="1" x14ac:dyDescent="0.3">
      <c r="B118" s="42" t="s">
        <v>24</v>
      </c>
      <c r="C118" s="43"/>
      <c r="D118" s="43"/>
      <c r="E118" s="43"/>
      <c r="F118" s="44" t="s">
        <v>100</v>
      </c>
      <c r="G118" s="45"/>
      <c r="H118" s="45"/>
      <c r="I118" s="45"/>
      <c r="J118" s="46"/>
      <c r="K118" s="47" t="s">
        <v>94</v>
      </c>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9"/>
      <c r="AM118" s="50" t="s">
        <v>28</v>
      </c>
      <c r="AN118" s="51"/>
      <c r="AO118" s="51"/>
      <c r="AP118" s="52"/>
      <c r="AQ118" s="53"/>
      <c r="AR118" s="53"/>
      <c r="AS118" s="53"/>
      <c r="AT118" s="53"/>
      <c r="AU118" s="54">
        <v>32</v>
      </c>
      <c r="AV118" s="54"/>
      <c r="AW118" s="54"/>
      <c r="AX118" s="54"/>
      <c r="AY118" s="54"/>
      <c r="AZ118" s="36">
        <f t="shared" ref="AZ118:AZ123" si="11">AU118*AQ118</f>
        <v>0</v>
      </c>
      <c r="BA118" s="36"/>
      <c r="BB118" s="36"/>
      <c r="BC118" s="36"/>
      <c r="BD118" s="36"/>
      <c r="BE118" s="36"/>
      <c r="BF118" s="36"/>
    </row>
    <row r="119" spans="2:68" s="19" customFormat="1" ht="28.5" customHeight="1" x14ac:dyDescent="0.3">
      <c r="B119" s="42" t="s">
        <v>24</v>
      </c>
      <c r="C119" s="43"/>
      <c r="D119" s="43"/>
      <c r="E119" s="43"/>
      <c r="F119" s="44" t="s">
        <v>97</v>
      </c>
      <c r="G119" s="45"/>
      <c r="H119" s="45"/>
      <c r="I119" s="45"/>
      <c r="J119" s="46"/>
      <c r="K119" s="47" t="s">
        <v>94</v>
      </c>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9"/>
      <c r="AM119" s="50" t="s">
        <v>27</v>
      </c>
      <c r="AN119" s="51"/>
      <c r="AO119" s="51"/>
      <c r="AP119" s="52"/>
      <c r="AQ119" s="53"/>
      <c r="AR119" s="53"/>
      <c r="AS119" s="53"/>
      <c r="AT119" s="53"/>
      <c r="AU119" s="54">
        <v>80</v>
      </c>
      <c r="AV119" s="54"/>
      <c r="AW119" s="54"/>
      <c r="AX119" s="54"/>
      <c r="AY119" s="54"/>
      <c r="AZ119" s="36">
        <f t="shared" si="11"/>
        <v>0</v>
      </c>
      <c r="BA119" s="36"/>
      <c r="BB119" s="36"/>
      <c r="BC119" s="36"/>
      <c r="BD119" s="36"/>
      <c r="BE119" s="36"/>
      <c r="BF119" s="36"/>
    </row>
    <row r="120" spans="2:68" s="19" customFormat="1" ht="28.5" customHeight="1" x14ac:dyDescent="0.3">
      <c r="B120" s="42" t="s">
        <v>25</v>
      </c>
      <c r="C120" s="43"/>
      <c r="D120" s="43"/>
      <c r="E120" s="43"/>
      <c r="F120" s="44" t="s">
        <v>101</v>
      </c>
      <c r="G120" s="45"/>
      <c r="H120" s="45"/>
      <c r="I120" s="45"/>
      <c r="J120" s="46"/>
      <c r="K120" s="47" t="s">
        <v>95</v>
      </c>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9"/>
      <c r="AM120" s="50" t="s">
        <v>28</v>
      </c>
      <c r="AN120" s="51"/>
      <c r="AO120" s="51"/>
      <c r="AP120" s="52"/>
      <c r="AQ120" s="53"/>
      <c r="AR120" s="53"/>
      <c r="AS120" s="53"/>
      <c r="AT120" s="53"/>
      <c r="AU120" s="54">
        <v>32</v>
      </c>
      <c r="AV120" s="54"/>
      <c r="AW120" s="54"/>
      <c r="AX120" s="54"/>
      <c r="AY120" s="54"/>
      <c r="AZ120" s="36">
        <f t="shared" si="11"/>
        <v>0</v>
      </c>
      <c r="BA120" s="36"/>
      <c r="BB120" s="36"/>
      <c r="BC120" s="36"/>
      <c r="BD120" s="36"/>
      <c r="BE120" s="36"/>
      <c r="BF120" s="36"/>
    </row>
    <row r="121" spans="2:68" s="19" customFormat="1" ht="28.5" customHeight="1" x14ac:dyDescent="0.3">
      <c r="B121" s="42" t="s">
        <v>25</v>
      </c>
      <c r="C121" s="43"/>
      <c r="D121" s="43"/>
      <c r="E121" s="43"/>
      <c r="F121" s="44" t="s">
        <v>98</v>
      </c>
      <c r="G121" s="45"/>
      <c r="H121" s="45"/>
      <c r="I121" s="45"/>
      <c r="J121" s="46"/>
      <c r="K121" s="47" t="s">
        <v>95</v>
      </c>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9"/>
      <c r="AM121" s="50" t="s">
        <v>27</v>
      </c>
      <c r="AN121" s="51"/>
      <c r="AO121" s="51"/>
      <c r="AP121" s="52"/>
      <c r="AQ121" s="53"/>
      <c r="AR121" s="53"/>
      <c r="AS121" s="53"/>
      <c r="AT121" s="53"/>
      <c r="AU121" s="54">
        <v>80</v>
      </c>
      <c r="AV121" s="54"/>
      <c r="AW121" s="54"/>
      <c r="AX121" s="54"/>
      <c r="AY121" s="54"/>
      <c r="AZ121" s="36">
        <f t="shared" si="11"/>
        <v>0</v>
      </c>
      <c r="BA121" s="36"/>
      <c r="BB121" s="36"/>
      <c r="BC121" s="36"/>
      <c r="BD121" s="36"/>
      <c r="BE121" s="36"/>
      <c r="BF121" s="36"/>
    </row>
    <row r="122" spans="2:68" s="19" customFormat="1" ht="28.5" customHeight="1" x14ac:dyDescent="0.3">
      <c r="B122" s="42" t="s">
        <v>26</v>
      </c>
      <c r="C122" s="43"/>
      <c r="D122" s="43"/>
      <c r="E122" s="43"/>
      <c r="F122" s="44" t="s">
        <v>102</v>
      </c>
      <c r="G122" s="45"/>
      <c r="H122" s="45"/>
      <c r="I122" s="45"/>
      <c r="J122" s="46"/>
      <c r="K122" s="47" t="s">
        <v>96</v>
      </c>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9"/>
      <c r="AM122" s="50" t="s">
        <v>28</v>
      </c>
      <c r="AN122" s="51"/>
      <c r="AO122" s="51"/>
      <c r="AP122" s="52"/>
      <c r="AQ122" s="53"/>
      <c r="AR122" s="53"/>
      <c r="AS122" s="53"/>
      <c r="AT122" s="53"/>
      <c r="AU122" s="54">
        <v>32</v>
      </c>
      <c r="AV122" s="54"/>
      <c r="AW122" s="54"/>
      <c r="AX122" s="54"/>
      <c r="AY122" s="54"/>
      <c r="AZ122" s="36">
        <f t="shared" si="11"/>
        <v>0</v>
      </c>
      <c r="BA122" s="36"/>
      <c r="BB122" s="36"/>
      <c r="BC122" s="36"/>
      <c r="BD122" s="36"/>
      <c r="BE122" s="36"/>
      <c r="BF122" s="36"/>
      <c r="BJ122" s="8"/>
      <c r="BK122" s="8"/>
      <c r="BL122" s="8"/>
      <c r="BM122" s="8"/>
      <c r="BN122" s="8"/>
      <c r="BO122" s="8"/>
      <c r="BP122" s="8"/>
    </row>
    <row r="123" spans="2:68" s="19" customFormat="1" ht="28.5" customHeight="1" x14ac:dyDescent="0.3">
      <c r="B123" s="42" t="s">
        <v>26</v>
      </c>
      <c r="C123" s="43"/>
      <c r="D123" s="43"/>
      <c r="E123" s="43"/>
      <c r="F123" s="44" t="s">
        <v>99</v>
      </c>
      <c r="G123" s="45"/>
      <c r="H123" s="45"/>
      <c r="I123" s="45"/>
      <c r="J123" s="46"/>
      <c r="K123" s="47" t="s">
        <v>96</v>
      </c>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9"/>
      <c r="AM123" s="50" t="s">
        <v>27</v>
      </c>
      <c r="AN123" s="51"/>
      <c r="AO123" s="51"/>
      <c r="AP123" s="52"/>
      <c r="AQ123" s="53"/>
      <c r="AR123" s="53"/>
      <c r="AS123" s="53"/>
      <c r="AT123" s="53"/>
      <c r="AU123" s="54">
        <v>80</v>
      </c>
      <c r="AV123" s="54"/>
      <c r="AW123" s="54"/>
      <c r="AX123" s="54"/>
      <c r="AY123" s="54"/>
      <c r="AZ123" s="36">
        <f t="shared" si="11"/>
        <v>0</v>
      </c>
      <c r="BA123" s="36"/>
      <c r="BB123" s="36"/>
      <c r="BC123" s="36"/>
      <c r="BD123" s="36"/>
      <c r="BE123" s="36"/>
      <c r="BF123" s="36"/>
      <c r="BJ123" s="8"/>
      <c r="BK123" s="8"/>
      <c r="BL123" s="8"/>
      <c r="BM123" s="8"/>
      <c r="BN123" s="8"/>
      <c r="BO123" s="8"/>
      <c r="BP123" s="8"/>
    </row>
    <row r="124" spans="2:68" s="8" customFormat="1" x14ac:dyDescent="0.3">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3"/>
      <c r="BA124" s="3"/>
      <c r="BB124" s="3"/>
      <c r="BC124" s="3"/>
      <c r="BD124" s="3"/>
      <c r="BE124" s="3"/>
      <c r="BF124" s="3"/>
    </row>
    <row r="125" spans="2:68" s="8" customFormat="1" ht="6" customHeight="1" x14ac:dyDescent="0.3">
      <c r="AZ125" s="4"/>
      <c r="BA125" s="4"/>
      <c r="BB125" s="4"/>
      <c r="BC125" s="4"/>
      <c r="BD125" s="4"/>
      <c r="BE125" s="4"/>
      <c r="BF125" s="4"/>
    </row>
    <row r="126" spans="2:68" s="8" customFormat="1" ht="19.2" customHeight="1" x14ac:dyDescent="0.3">
      <c r="B126" s="55" t="s">
        <v>32</v>
      </c>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row>
    <row r="127" spans="2:68" s="8" customFormat="1" ht="6" customHeight="1" x14ac:dyDescent="0.3">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3"/>
      <c r="BA127" s="3"/>
      <c r="BB127" s="3"/>
      <c r="BC127" s="3"/>
      <c r="BD127" s="3"/>
      <c r="BE127" s="3"/>
      <c r="BF127" s="3"/>
    </row>
    <row r="128" spans="2:68" s="8" customFormat="1" ht="15.6" x14ac:dyDescent="0.3">
      <c r="B128" s="62" t="s">
        <v>240</v>
      </c>
      <c r="C128" s="62"/>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c r="AZ128" s="62"/>
      <c r="BA128" s="62"/>
      <c r="BB128" s="62"/>
      <c r="BC128" s="62"/>
      <c r="BD128" s="62"/>
      <c r="BE128" s="62"/>
      <c r="BF128" s="62"/>
      <c r="BJ128" s="19"/>
      <c r="BK128" s="19"/>
      <c r="BL128" s="19"/>
      <c r="BM128" s="19"/>
      <c r="BN128" s="19"/>
      <c r="BO128" s="19"/>
      <c r="BP128" s="19"/>
    </row>
    <row r="129" spans="1:68" s="22" customFormat="1" ht="30.75" customHeight="1" x14ac:dyDescent="0.3">
      <c r="B129" s="101" t="s">
        <v>236</v>
      </c>
      <c r="C129" s="101"/>
      <c r="D129" s="101"/>
      <c r="E129" s="101"/>
      <c r="F129" s="101"/>
      <c r="G129" s="101"/>
      <c r="H129" s="101"/>
      <c r="I129" s="101"/>
      <c r="J129" s="101"/>
      <c r="K129" s="101"/>
      <c r="L129" s="101"/>
      <c r="M129" s="101"/>
      <c r="N129" s="101"/>
      <c r="O129" s="101"/>
      <c r="P129" s="101"/>
      <c r="Q129" s="101"/>
      <c r="R129" s="101"/>
      <c r="S129" s="101"/>
      <c r="T129" s="101"/>
      <c r="U129" s="101"/>
      <c r="V129" s="101"/>
      <c r="W129" s="101"/>
      <c r="X129" s="101"/>
      <c r="Y129" s="101"/>
      <c r="Z129" s="101"/>
      <c r="AA129" s="101"/>
      <c r="AB129" s="101"/>
      <c r="AC129" s="101"/>
      <c r="AD129" s="101"/>
      <c r="AE129" s="101"/>
      <c r="AF129" s="101"/>
      <c r="AG129" s="101"/>
      <c r="AH129" s="101"/>
      <c r="AI129" s="101"/>
      <c r="AJ129" s="101"/>
      <c r="AK129" s="101"/>
      <c r="AL129" s="101"/>
      <c r="AM129" s="101"/>
      <c r="AN129" s="101"/>
      <c r="AO129" s="101"/>
      <c r="AP129" s="101"/>
      <c r="AQ129" s="101"/>
      <c r="AR129" s="101"/>
      <c r="AS129" s="101"/>
      <c r="AT129" s="101"/>
      <c r="AU129" s="101"/>
      <c r="AV129" s="101"/>
      <c r="AW129" s="101"/>
      <c r="AX129" s="101"/>
      <c r="AY129" s="101"/>
      <c r="AZ129" s="101"/>
      <c r="BA129" s="101"/>
      <c r="BB129" s="101"/>
      <c r="BC129" s="101"/>
      <c r="BD129" s="101"/>
      <c r="BE129" s="101"/>
      <c r="BF129" s="101"/>
    </row>
    <row r="130" spans="1:68" s="19" customFormat="1" ht="14.25" customHeight="1" x14ac:dyDescent="0.3">
      <c r="A130" s="6"/>
      <c r="B130" s="37" t="s">
        <v>19</v>
      </c>
      <c r="C130" s="37"/>
      <c r="D130" s="37"/>
      <c r="E130" s="37"/>
      <c r="F130" s="38" t="s">
        <v>14</v>
      </c>
      <c r="G130" s="39"/>
      <c r="H130" s="39"/>
      <c r="I130" s="39"/>
      <c r="J130" s="40"/>
      <c r="K130" s="38" t="s">
        <v>12</v>
      </c>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40"/>
      <c r="AM130" s="38" t="s">
        <v>11</v>
      </c>
      <c r="AN130" s="39"/>
      <c r="AO130" s="39"/>
      <c r="AP130" s="40"/>
      <c r="AQ130" s="37" t="s">
        <v>10</v>
      </c>
      <c r="AR130" s="37"/>
      <c r="AS130" s="37"/>
      <c r="AT130" s="37"/>
      <c r="AU130" s="37" t="s">
        <v>13</v>
      </c>
      <c r="AV130" s="37"/>
      <c r="AW130" s="37"/>
      <c r="AX130" s="37"/>
      <c r="AY130" s="37"/>
      <c r="AZ130" s="41" t="s">
        <v>15</v>
      </c>
      <c r="BA130" s="41"/>
      <c r="BB130" s="41"/>
      <c r="BC130" s="41"/>
      <c r="BD130" s="41"/>
      <c r="BE130" s="41"/>
      <c r="BF130" s="41"/>
      <c r="BG130" s="6"/>
      <c r="BH130" s="6"/>
      <c r="BI130" s="6"/>
    </row>
    <row r="131" spans="1:68" s="21" customFormat="1" ht="28.5" customHeight="1" x14ac:dyDescent="0.3">
      <c r="B131" s="23" t="s">
        <v>237</v>
      </c>
      <c r="C131" s="24"/>
      <c r="D131" s="24"/>
      <c r="E131" s="24"/>
      <c r="F131" s="25" t="s">
        <v>238</v>
      </c>
      <c r="G131" s="26"/>
      <c r="H131" s="26"/>
      <c r="I131" s="26"/>
      <c r="J131" s="27"/>
      <c r="K131" s="28" t="s">
        <v>235</v>
      </c>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30"/>
      <c r="AM131" s="31" t="s">
        <v>16</v>
      </c>
      <c r="AN131" s="32"/>
      <c r="AO131" s="32"/>
      <c r="AP131" s="33"/>
      <c r="AQ131" s="34"/>
      <c r="AR131" s="34"/>
      <c r="AS131" s="34"/>
      <c r="AT131" s="34"/>
      <c r="AU131" s="35">
        <v>1.75</v>
      </c>
      <c r="AV131" s="35"/>
      <c r="AW131" s="35"/>
      <c r="AX131" s="35"/>
      <c r="AY131" s="35"/>
      <c r="AZ131" s="36">
        <f>AU131*AQ131</f>
        <v>0</v>
      </c>
      <c r="BA131" s="36"/>
      <c r="BB131" s="36"/>
      <c r="BC131" s="36"/>
      <c r="BD131" s="36"/>
      <c r="BE131" s="36"/>
      <c r="BF131" s="36"/>
      <c r="BL131" s="20"/>
    </row>
    <row r="132" spans="1:68" s="7" customFormat="1" ht="28.5" customHeight="1" x14ac:dyDescent="0.3">
      <c r="B132" s="42" t="s">
        <v>53</v>
      </c>
      <c r="C132" s="43"/>
      <c r="D132" s="43"/>
      <c r="E132" s="43"/>
      <c r="F132" s="67" t="s">
        <v>50</v>
      </c>
      <c r="G132" s="68"/>
      <c r="H132" s="68"/>
      <c r="I132" s="68"/>
      <c r="J132" s="69"/>
      <c r="K132" s="47" t="s">
        <v>241</v>
      </c>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0"/>
      <c r="AI132" s="60"/>
      <c r="AJ132" s="60"/>
      <c r="AK132" s="60"/>
      <c r="AL132" s="61"/>
      <c r="AM132" s="50" t="s">
        <v>16</v>
      </c>
      <c r="AN132" s="51"/>
      <c r="AO132" s="51"/>
      <c r="AP132" s="52"/>
      <c r="AQ132" s="53"/>
      <c r="AR132" s="53"/>
      <c r="AS132" s="53"/>
      <c r="AT132" s="53"/>
      <c r="AU132" s="54">
        <v>4.83</v>
      </c>
      <c r="AV132" s="54"/>
      <c r="AW132" s="54"/>
      <c r="AX132" s="54"/>
      <c r="AY132" s="54"/>
      <c r="AZ132" s="36">
        <f t="shared" ref="AZ132" si="12">AU132*AQ132</f>
        <v>0</v>
      </c>
      <c r="BA132" s="36"/>
      <c r="BB132" s="36"/>
      <c r="BC132" s="36"/>
      <c r="BD132" s="36"/>
      <c r="BE132" s="36"/>
      <c r="BF132" s="36"/>
    </row>
    <row r="133" spans="1:68" s="19" customFormat="1" ht="28.5" customHeight="1" x14ac:dyDescent="0.3">
      <c r="B133" s="42" t="s">
        <v>53</v>
      </c>
      <c r="C133" s="43"/>
      <c r="D133" s="43"/>
      <c r="E133" s="43"/>
      <c r="F133" s="67" t="s">
        <v>231</v>
      </c>
      <c r="G133" s="68"/>
      <c r="H133" s="68"/>
      <c r="I133" s="68"/>
      <c r="J133" s="69"/>
      <c r="K133" s="47" t="s">
        <v>242</v>
      </c>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0"/>
      <c r="AI133" s="60"/>
      <c r="AJ133" s="60"/>
      <c r="AK133" s="60"/>
      <c r="AL133" s="61"/>
      <c r="AM133" s="50" t="s">
        <v>16</v>
      </c>
      <c r="AN133" s="51"/>
      <c r="AO133" s="51"/>
      <c r="AP133" s="52"/>
      <c r="AQ133" s="53"/>
      <c r="AR133" s="53"/>
      <c r="AS133" s="53"/>
      <c r="AT133" s="53"/>
      <c r="AU133" s="54">
        <v>9.65</v>
      </c>
      <c r="AV133" s="54"/>
      <c r="AW133" s="54"/>
      <c r="AX133" s="54"/>
      <c r="AY133" s="54"/>
      <c r="AZ133" s="36">
        <f t="shared" ref="AZ133" si="13">AU133*AQ133</f>
        <v>0</v>
      </c>
      <c r="BA133" s="36"/>
      <c r="BB133" s="36"/>
      <c r="BC133" s="36"/>
      <c r="BD133" s="36"/>
      <c r="BE133" s="36"/>
      <c r="BF133" s="36"/>
      <c r="BJ133" s="10"/>
      <c r="BK133" s="5"/>
      <c r="BL133" s="6"/>
      <c r="BM133" s="9"/>
      <c r="BN133" s="9"/>
      <c r="BO133" s="9"/>
      <c r="BP133" s="9"/>
    </row>
    <row r="134" spans="1:68" s="7" customFormat="1" ht="15.6" x14ac:dyDescent="0.3">
      <c r="A134" s="1"/>
      <c r="B134" s="62" t="s">
        <v>22</v>
      </c>
      <c r="C134" s="62"/>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62"/>
      <c r="BG134" s="1"/>
      <c r="BH134" s="1"/>
      <c r="BI134" s="1"/>
      <c r="BJ134" s="10"/>
      <c r="BK134" s="5"/>
      <c r="BL134" s="6"/>
      <c r="BM134" s="9"/>
      <c r="BN134" s="9"/>
      <c r="BO134" s="9"/>
      <c r="BP134" s="9"/>
    </row>
    <row r="135" spans="1:68" s="9" customFormat="1" ht="16.350000000000001" customHeight="1" x14ac:dyDescent="0.3">
      <c r="B135" s="86" t="s">
        <v>54</v>
      </c>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6"/>
      <c r="AH135" s="86"/>
      <c r="AI135" s="86"/>
      <c r="AJ135" s="86"/>
      <c r="AK135" s="86"/>
      <c r="AL135" s="86"/>
      <c r="AM135" s="86"/>
      <c r="AN135" s="86"/>
      <c r="AO135" s="86"/>
      <c r="AP135" s="86"/>
      <c r="AQ135" s="86"/>
      <c r="AR135" s="86"/>
      <c r="AS135" s="86"/>
      <c r="AT135" s="86"/>
      <c r="AU135" s="86"/>
      <c r="AV135" s="86"/>
      <c r="AW135" s="86"/>
      <c r="AX135" s="86"/>
      <c r="AY135" s="86"/>
      <c r="AZ135" s="86"/>
      <c r="BA135" s="86"/>
      <c r="BB135" s="86"/>
      <c r="BC135" s="86"/>
      <c r="BD135" s="86"/>
      <c r="BE135" s="86"/>
      <c r="BF135" s="86"/>
      <c r="BJ135" s="19"/>
      <c r="BK135" s="19"/>
      <c r="BL135" s="19"/>
      <c r="BM135" s="19"/>
      <c r="BN135" s="19"/>
      <c r="BO135" s="19"/>
      <c r="BP135" s="19"/>
    </row>
    <row r="136" spans="1:68" s="9" customFormat="1" ht="16.350000000000001" customHeight="1" x14ac:dyDescent="0.3">
      <c r="B136" s="86" t="s">
        <v>55</v>
      </c>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6"/>
      <c r="AH136" s="86"/>
      <c r="AI136" s="86"/>
      <c r="AJ136" s="86"/>
      <c r="AK136" s="86"/>
      <c r="AL136" s="86"/>
      <c r="AM136" s="86"/>
      <c r="AN136" s="86"/>
      <c r="AO136" s="86"/>
      <c r="AP136" s="86"/>
      <c r="AQ136" s="86"/>
      <c r="AR136" s="86"/>
      <c r="AS136" s="86"/>
      <c r="AT136" s="86"/>
      <c r="AU136" s="86"/>
      <c r="AV136" s="86"/>
      <c r="AW136" s="86"/>
      <c r="AX136" s="86"/>
      <c r="AY136" s="86"/>
      <c r="AZ136" s="86"/>
      <c r="BA136" s="86"/>
      <c r="BB136" s="86"/>
      <c r="BC136" s="86"/>
      <c r="BD136" s="86"/>
      <c r="BE136" s="86"/>
      <c r="BF136" s="86"/>
      <c r="BJ136" s="19"/>
      <c r="BK136" s="19"/>
      <c r="BL136" s="19"/>
      <c r="BM136" s="19"/>
      <c r="BN136" s="19"/>
      <c r="BO136" s="19"/>
      <c r="BP136" s="19"/>
    </row>
    <row r="137" spans="1:68" s="19" customFormat="1" ht="15.6" x14ac:dyDescent="0.3">
      <c r="B137" s="63" t="s">
        <v>223</v>
      </c>
      <c r="C137" s="63"/>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row>
    <row r="138" spans="1:68" s="19" customFormat="1" ht="28.5" customHeight="1" x14ac:dyDescent="0.3">
      <c r="B138" s="42" t="s">
        <v>226</v>
      </c>
      <c r="C138" s="43"/>
      <c r="D138" s="43"/>
      <c r="E138" s="43"/>
      <c r="F138" s="44" t="s">
        <v>40</v>
      </c>
      <c r="G138" s="45"/>
      <c r="H138" s="45"/>
      <c r="I138" s="45"/>
      <c r="J138" s="46"/>
      <c r="K138" s="47" t="s">
        <v>224</v>
      </c>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9"/>
      <c r="AM138" s="50" t="s">
        <v>16</v>
      </c>
      <c r="AN138" s="51"/>
      <c r="AO138" s="51"/>
      <c r="AP138" s="52"/>
      <c r="AQ138" s="53"/>
      <c r="AR138" s="53"/>
      <c r="AS138" s="53"/>
      <c r="AT138" s="53"/>
      <c r="AU138" s="54">
        <v>30</v>
      </c>
      <c r="AV138" s="54"/>
      <c r="AW138" s="54"/>
      <c r="AX138" s="54"/>
      <c r="AY138" s="54"/>
      <c r="AZ138" s="36">
        <f t="shared" ref="AZ138:AZ139" si="14">AU138*AQ138</f>
        <v>0</v>
      </c>
      <c r="BA138" s="36"/>
      <c r="BB138" s="36"/>
      <c r="BC138" s="36"/>
      <c r="BD138" s="36"/>
      <c r="BE138" s="36"/>
      <c r="BF138" s="36"/>
    </row>
    <row r="139" spans="1:68" s="19" customFormat="1" ht="28.5" customHeight="1" x14ac:dyDescent="0.3">
      <c r="B139" s="42" t="s">
        <v>26</v>
      </c>
      <c r="C139" s="43"/>
      <c r="D139" s="43"/>
      <c r="E139" s="43"/>
      <c r="F139" s="44" t="s">
        <v>41</v>
      </c>
      <c r="G139" s="45"/>
      <c r="H139" s="45"/>
      <c r="I139" s="45"/>
      <c r="J139" s="46"/>
      <c r="K139" s="47" t="s">
        <v>225</v>
      </c>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9"/>
      <c r="AM139" s="50" t="s">
        <v>16</v>
      </c>
      <c r="AN139" s="51"/>
      <c r="AO139" s="51"/>
      <c r="AP139" s="52"/>
      <c r="AQ139" s="53"/>
      <c r="AR139" s="53"/>
      <c r="AS139" s="53"/>
      <c r="AT139" s="53"/>
      <c r="AU139" s="54">
        <v>30</v>
      </c>
      <c r="AV139" s="54"/>
      <c r="AW139" s="54"/>
      <c r="AX139" s="54"/>
      <c r="AY139" s="54"/>
      <c r="AZ139" s="36">
        <f t="shared" si="14"/>
        <v>0</v>
      </c>
      <c r="BA139" s="36"/>
      <c r="BB139" s="36"/>
      <c r="BC139" s="36"/>
      <c r="BD139" s="36"/>
      <c r="BE139" s="36"/>
      <c r="BF139" s="36"/>
      <c r="BJ139" s="1"/>
      <c r="BK139" s="1"/>
      <c r="BL139" s="1"/>
      <c r="BM139" s="1"/>
      <c r="BN139" s="1"/>
      <c r="BO139" s="1"/>
      <c r="BP139" s="1"/>
    </row>
    <row r="140" spans="1:68" s="19" customFormat="1" ht="15.6" x14ac:dyDescent="0.3">
      <c r="B140" s="63" t="s">
        <v>185</v>
      </c>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J140" s="1"/>
      <c r="BK140" s="1"/>
      <c r="BL140" s="1"/>
      <c r="BM140" s="1"/>
      <c r="BN140" s="1"/>
      <c r="BO140" s="1"/>
      <c r="BP140" s="1"/>
    </row>
    <row r="141" spans="1:68" ht="28.5" customHeight="1" x14ac:dyDescent="0.3">
      <c r="B141" s="42" t="s">
        <v>228</v>
      </c>
      <c r="C141" s="43"/>
      <c r="D141" s="43"/>
      <c r="E141" s="43"/>
      <c r="F141" s="44" t="s">
        <v>186</v>
      </c>
      <c r="G141" s="45"/>
      <c r="H141" s="45"/>
      <c r="I141" s="45"/>
      <c r="J141" s="46"/>
      <c r="K141" s="47" t="s">
        <v>192</v>
      </c>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9"/>
      <c r="AM141" s="50" t="s">
        <v>16</v>
      </c>
      <c r="AN141" s="51"/>
      <c r="AO141" s="51"/>
      <c r="AP141" s="52"/>
      <c r="AQ141" s="53"/>
      <c r="AR141" s="53"/>
      <c r="AS141" s="53"/>
      <c r="AT141" s="53"/>
      <c r="AU141" s="54">
        <v>110.00000000000001</v>
      </c>
      <c r="AV141" s="54"/>
      <c r="AW141" s="54"/>
      <c r="AX141" s="54"/>
      <c r="AY141" s="54"/>
      <c r="AZ141" s="36">
        <f t="shared" ref="AZ141:AZ146" si="15">AU141*AQ141</f>
        <v>0</v>
      </c>
      <c r="BA141" s="36"/>
      <c r="BB141" s="36"/>
      <c r="BC141" s="36"/>
      <c r="BD141" s="36"/>
      <c r="BE141" s="36"/>
      <c r="BF141" s="36"/>
      <c r="BJ141" s="1"/>
    </row>
    <row r="142" spans="1:68" ht="28.5" customHeight="1" x14ac:dyDescent="0.3">
      <c r="B142" s="42" t="s">
        <v>23</v>
      </c>
      <c r="C142" s="43"/>
      <c r="D142" s="43"/>
      <c r="E142" s="43"/>
      <c r="F142" s="44" t="s">
        <v>187</v>
      </c>
      <c r="G142" s="45"/>
      <c r="H142" s="45"/>
      <c r="I142" s="45"/>
      <c r="J142" s="46"/>
      <c r="K142" s="47" t="s">
        <v>229</v>
      </c>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9"/>
      <c r="AM142" s="50" t="s">
        <v>16</v>
      </c>
      <c r="AN142" s="51"/>
      <c r="AO142" s="51"/>
      <c r="AP142" s="52"/>
      <c r="AQ142" s="53"/>
      <c r="AR142" s="53"/>
      <c r="AS142" s="53"/>
      <c r="AT142" s="53"/>
      <c r="AU142" s="54">
        <v>110.00000000000001</v>
      </c>
      <c r="AV142" s="54"/>
      <c r="AW142" s="54"/>
      <c r="AX142" s="54"/>
      <c r="AY142" s="54"/>
      <c r="AZ142" s="36">
        <f t="shared" si="15"/>
        <v>0</v>
      </c>
      <c r="BA142" s="36"/>
      <c r="BB142" s="36"/>
      <c r="BC142" s="36"/>
      <c r="BD142" s="36"/>
      <c r="BE142" s="36"/>
      <c r="BF142" s="36"/>
      <c r="BJ142" s="1"/>
    </row>
    <row r="143" spans="1:68" ht="28.5" customHeight="1" x14ac:dyDescent="0.3">
      <c r="B143" s="42" t="s">
        <v>24</v>
      </c>
      <c r="C143" s="43"/>
      <c r="D143" s="43"/>
      <c r="E143" s="43"/>
      <c r="F143" s="44" t="s">
        <v>189</v>
      </c>
      <c r="G143" s="45"/>
      <c r="H143" s="45"/>
      <c r="I143" s="45"/>
      <c r="J143" s="46"/>
      <c r="K143" s="47" t="s">
        <v>193</v>
      </c>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9"/>
      <c r="AM143" s="50" t="s">
        <v>16</v>
      </c>
      <c r="AN143" s="51"/>
      <c r="AO143" s="51"/>
      <c r="AP143" s="52"/>
      <c r="AQ143" s="53"/>
      <c r="AR143" s="53"/>
      <c r="AS143" s="53"/>
      <c r="AT143" s="53"/>
      <c r="AU143" s="54">
        <v>30</v>
      </c>
      <c r="AV143" s="54"/>
      <c r="AW143" s="54"/>
      <c r="AX143" s="54"/>
      <c r="AY143" s="54"/>
      <c r="AZ143" s="36">
        <f t="shared" si="15"/>
        <v>0</v>
      </c>
      <c r="BA143" s="36"/>
      <c r="BB143" s="36"/>
      <c r="BC143" s="36"/>
      <c r="BD143" s="36"/>
      <c r="BE143" s="36"/>
      <c r="BF143" s="36"/>
      <c r="BJ143" s="1"/>
    </row>
    <row r="144" spans="1:68" ht="28.5" customHeight="1" x14ac:dyDescent="0.3">
      <c r="B144" s="42" t="s">
        <v>25</v>
      </c>
      <c r="C144" s="43"/>
      <c r="D144" s="43"/>
      <c r="E144" s="43"/>
      <c r="F144" s="44" t="s">
        <v>190</v>
      </c>
      <c r="G144" s="45"/>
      <c r="H144" s="45"/>
      <c r="I144" s="45"/>
      <c r="J144" s="46"/>
      <c r="K144" s="47" t="s">
        <v>194</v>
      </c>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9"/>
      <c r="AM144" s="50" t="s">
        <v>16</v>
      </c>
      <c r="AN144" s="51"/>
      <c r="AO144" s="51"/>
      <c r="AP144" s="52"/>
      <c r="AQ144" s="53"/>
      <c r="AR144" s="53"/>
      <c r="AS144" s="53"/>
      <c r="AT144" s="53"/>
      <c r="AU144" s="54">
        <v>30</v>
      </c>
      <c r="AV144" s="54"/>
      <c r="AW144" s="54"/>
      <c r="AX144" s="54"/>
      <c r="AY144" s="54"/>
      <c r="AZ144" s="36">
        <f t="shared" si="15"/>
        <v>0</v>
      </c>
      <c r="BA144" s="36"/>
      <c r="BB144" s="36"/>
      <c r="BC144" s="36"/>
      <c r="BD144" s="36"/>
      <c r="BE144" s="36"/>
      <c r="BF144" s="36"/>
      <c r="BJ144" s="1"/>
    </row>
    <row r="145" spans="1:68" ht="28.5" customHeight="1" x14ac:dyDescent="0.3">
      <c r="B145" s="42" t="s">
        <v>26</v>
      </c>
      <c r="C145" s="43"/>
      <c r="D145" s="43"/>
      <c r="E145" s="43"/>
      <c r="F145" s="44" t="s">
        <v>191</v>
      </c>
      <c r="G145" s="45"/>
      <c r="H145" s="45"/>
      <c r="I145" s="45"/>
      <c r="J145" s="46"/>
      <c r="K145" s="47" t="s">
        <v>195</v>
      </c>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9"/>
      <c r="AM145" s="50" t="s">
        <v>16</v>
      </c>
      <c r="AN145" s="51"/>
      <c r="AO145" s="51"/>
      <c r="AP145" s="52"/>
      <c r="AQ145" s="53"/>
      <c r="AR145" s="53"/>
      <c r="AS145" s="53"/>
      <c r="AT145" s="53"/>
      <c r="AU145" s="54">
        <v>30</v>
      </c>
      <c r="AV145" s="54"/>
      <c r="AW145" s="54"/>
      <c r="AX145" s="54"/>
      <c r="AY145" s="54"/>
      <c r="AZ145" s="36">
        <f t="shared" si="15"/>
        <v>0</v>
      </c>
      <c r="BA145" s="36"/>
      <c r="BB145" s="36"/>
      <c r="BC145" s="36"/>
      <c r="BD145" s="36"/>
      <c r="BE145" s="36"/>
      <c r="BF145" s="36"/>
      <c r="BJ145" s="8"/>
      <c r="BK145" s="8"/>
      <c r="BL145" s="8"/>
      <c r="BM145" s="8"/>
      <c r="BN145" s="8"/>
      <c r="BO145" s="8"/>
      <c r="BP145" s="8"/>
    </row>
    <row r="146" spans="1:68" ht="28.5" customHeight="1" x14ac:dyDescent="0.3">
      <c r="B146" s="42" t="s">
        <v>53</v>
      </c>
      <c r="C146" s="43"/>
      <c r="D146" s="43"/>
      <c r="E146" s="43"/>
      <c r="F146" s="44" t="s">
        <v>188</v>
      </c>
      <c r="G146" s="45"/>
      <c r="H146" s="45"/>
      <c r="I146" s="45"/>
      <c r="J146" s="46"/>
      <c r="K146" s="47" t="s">
        <v>227</v>
      </c>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9"/>
      <c r="AM146" s="50" t="s">
        <v>16</v>
      </c>
      <c r="AN146" s="51"/>
      <c r="AO146" s="51"/>
      <c r="AP146" s="52"/>
      <c r="AQ146" s="53"/>
      <c r="AR146" s="53"/>
      <c r="AS146" s="53"/>
      <c r="AT146" s="53"/>
      <c r="AU146" s="54">
        <v>46.25</v>
      </c>
      <c r="AV146" s="54"/>
      <c r="AW146" s="54"/>
      <c r="AX146" s="54"/>
      <c r="AY146" s="54"/>
      <c r="AZ146" s="36">
        <f t="shared" si="15"/>
        <v>0</v>
      </c>
      <c r="BA146" s="36"/>
      <c r="BB146" s="36"/>
      <c r="BC146" s="36"/>
      <c r="BD146" s="36"/>
      <c r="BE146" s="36"/>
      <c r="BF146" s="36"/>
      <c r="BJ146" s="19"/>
      <c r="BK146" s="19"/>
      <c r="BL146" s="19"/>
      <c r="BM146" s="19"/>
      <c r="BN146" s="19"/>
      <c r="BO146" s="19"/>
      <c r="BP146" s="19"/>
    </row>
    <row r="147" spans="1:68" s="8" customFormat="1" ht="15.6" x14ac:dyDescent="0.3">
      <c r="B147" s="62" t="s">
        <v>29</v>
      </c>
      <c r="C147" s="62"/>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2"/>
      <c r="AY147" s="62"/>
      <c r="AZ147" s="62"/>
      <c r="BA147" s="62"/>
      <c r="BB147" s="62"/>
      <c r="BC147" s="62"/>
      <c r="BD147" s="62"/>
      <c r="BE147" s="62"/>
      <c r="BF147" s="62"/>
      <c r="BJ147" s="19"/>
      <c r="BK147" s="19"/>
      <c r="BL147" s="19"/>
      <c r="BM147" s="19"/>
      <c r="BN147" s="19"/>
      <c r="BO147" s="19"/>
      <c r="BP147" s="19"/>
    </row>
    <row r="148" spans="1:68" s="19" customFormat="1" ht="15.6" x14ac:dyDescent="0.3">
      <c r="B148" s="63" t="s">
        <v>223</v>
      </c>
      <c r="C148" s="63"/>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row>
    <row r="149" spans="1:68" s="19" customFormat="1" ht="28.5" customHeight="1" x14ac:dyDescent="0.3">
      <c r="B149" s="42" t="s">
        <v>226</v>
      </c>
      <c r="C149" s="43"/>
      <c r="D149" s="43"/>
      <c r="E149" s="43"/>
      <c r="F149" s="44" t="s">
        <v>44</v>
      </c>
      <c r="G149" s="45"/>
      <c r="H149" s="45"/>
      <c r="I149" s="45"/>
      <c r="J149" s="46"/>
      <c r="K149" s="47" t="s">
        <v>230</v>
      </c>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9"/>
      <c r="AM149" s="50" t="s">
        <v>28</v>
      </c>
      <c r="AN149" s="51"/>
      <c r="AO149" s="51"/>
      <c r="AP149" s="52"/>
      <c r="AQ149" s="53"/>
      <c r="AR149" s="53"/>
      <c r="AS149" s="53"/>
      <c r="AT149" s="53"/>
      <c r="AU149" s="54">
        <v>26.5</v>
      </c>
      <c r="AV149" s="54"/>
      <c r="AW149" s="54"/>
      <c r="AX149" s="54"/>
      <c r="AY149" s="54"/>
      <c r="AZ149" s="36">
        <f t="shared" ref="AZ149:AZ152" si="16">AU149*AQ149</f>
        <v>0</v>
      </c>
      <c r="BA149" s="36"/>
      <c r="BB149" s="36"/>
      <c r="BC149" s="36"/>
      <c r="BD149" s="36"/>
      <c r="BE149" s="36"/>
      <c r="BF149" s="36"/>
    </row>
    <row r="150" spans="1:68" s="19" customFormat="1" ht="28.5" customHeight="1" x14ac:dyDescent="0.3">
      <c r="B150" s="42" t="s">
        <v>226</v>
      </c>
      <c r="C150" s="43"/>
      <c r="D150" s="43"/>
      <c r="E150" s="43"/>
      <c r="F150" s="44" t="s">
        <v>42</v>
      </c>
      <c r="G150" s="45"/>
      <c r="H150" s="45"/>
      <c r="I150" s="45"/>
      <c r="J150" s="46"/>
      <c r="K150" s="47" t="s">
        <v>230</v>
      </c>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9"/>
      <c r="AM150" s="50" t="s">
        <v>27</v>
      </c>
      <c r="AN150" s="51"/>
      <c r="AO150" s="51"/>
      <c r="AP150" s="52"/>
      <c r="AQ150" s="53"/>
      <c r="AR150" s="53"/>
      <c r="AS150" s="53"/>
      <c r="AT150" s="53"/>
      <c r="AU150" s="54">
        <v>66.25</v>
      </c>
      <c r="AV150" s="54"/>
      <c r="AW150" s="54"/>
      <c r="AX150" s="54"/>
      <c r="AY150" s="54"/>
      <c r="AZ150" s="36">
        <f t="shared" si="16"/>
        <v>0</v>
      </c>
      <c r="BA150" s="36"/>
      <c r="BB150" s="36"/>
      <c r="BC150" s="36"/>
      <c r="BD150" s="36"/>
      <c r="BE150" s="36"/>
      <c r="BF150" s="36"/>
    </row>
    <row r="151" spans="1:68" s="19" customFormat="1" ht="28.5" customHeight="1" x14ac:dyDescent="0.3">
      <c r="B151" s="42" t="s">
        <v>26</v>
      </c>
      <c r="C151" s="43"/>
      <c r="D151" s="43"/>
      <c r="E151" s="43"/>
      <c r="F151" s="44" t="s">
        <v>45</v>
      </c>
      <c r="G151" s="45"/>
      <c r="H151" s="45"/>
      <c r="I151" s="45"/>
      <c r="J151" s="46"/>
      <c r="K151" s="47" t="s">
        <v>39</v>
      </c>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9"/>
      <c r="AM151" s="50" t="s">
        <v>28</v>
      </c>
      <c r="AN151" s="51"/>
      <c r="AO151" s="51"/>
      <c r="AP151" s="52"/>
      <c r="AQ151" s="53"/>
      <c r="AR151" s="53"/>
      <c r="AS151" s="53"/>
      <c r="AT151" s="53"/>
      <c r="AU151" s="54">
        <v>26.5</v>
      </c>
      <c r="AV151" s="54"/>
      <c r="AW151" s="54"/>
      <c r="AX151" s="54"/>
      <c r="AY151" s="54"/>
      <c r="AZ151" s="36">
        <f t="shared" si="16"/>
        <v>0</v>
      </c>
      <c r="BA151" s="36"/>
      <c r="BB151" s="36"/>
      <c r="BC151" s="36"/>
      <c r="BD151" s="36"/>
      <c r="BE151" s="36"/>
      <c r="BF151" s="36"/>
    </row>
    <row r="152" spans="1:68" s="19" customFormat="1" ht="28.5" customHeight="1" x14ac:dyDescent="0.3">
      <c r="B152" s="42" t="s">
        <v>26</v>
      </c>
      <c r="C152" s="43"/>
      <c r="D152" s="43"/>
      <c r="E152" s="43"/>
      <c r="F152" s="44" t="s">
        <v>43</v>
      </c>
      <c r="G152" s="45"/>
      <c r="H152" s="45"/>
      <c r="I152" s="45"/>
      <c r="J152" s="46"/>
      <c r="K152" s="47" t="s">
        <v>39</v>
      </c>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9"/>
      <c r="AM152" s="50" t="s">
        <v>27</v>
      </c>
      <c r="AN152" s="51"/>
      <c r="AO152" s="51"/>
      <c r="AP152" s="52"/>
      <c r="AQ152" s="53"/>
      <c r="AR152" s="53"/>
      <c r="AS152" s="53"/>
      <c r="AT152" s="53"/>
      <c r="AU152" s="54">
        <v>66.25</v>
      </c>
      <c r="AV152" s="54"/>
      <c r="AW152" s="54"/>
      <c r="AX152" s="54"/>
      <c r="AY152" s="54"/>
      <c r="AZ152" s="36">
        <f t="shared" si="16"/>
        <v>0</v>
      </c>
      <c r="BA152" s="36"/>
      <c r="BB152" s="36"/>
      <c r="BC152" s="36"/>
      <c r="BD152" s="36"/>
      <c r="BE152" s="36"/>
      <c r="BF152" s="36"/>
    </row>
    <row r="153" spans="1:68" s="19" customFormat="1" ht="15.6" x14ac:dyDescent="0.3">
      <c r="B153" s="63" t="s">
        <v>185</v>
      </c>
      <c r="C153" s="63"/>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J153" s="1"/>
      <c r="BK153" s="1"/>
      <c r="BL153" s="1"/>
      <c r="BM153" s="1"/>
      <c r="BN153" s="1"/>
      <c r="BO153" s="1"/>
      <c r="BP153" s="1"/>
    </row>
    <row r="154" spans="1:68" s="19" customFormat="1" x14ac:dyDescent="0.3">
      <c r="A154" s="6"/>
      <c r="B154" s="37" t="s">
        <v>19</v>
      </c>
      <c r="C154" s="37"/>
      <c r="D154" s="37"/>
      <c r="E154" s="37"/>
      <c r="F154" s="38" t="s">
        <v>14</v>
      </c>
      <c r="G154" s="39"/>
      <c r="H154" s="39"/>
      <c r="I154" s="39"/>
      <c r="J154" s="40"/>
      <c r="K154" s="38" t="s">
        <v>12</v>
      </c>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40"/>
      <c r="AM154" s="38" t="s">
        <v>11</v>
      </c>
      <c r="AN154" s="39"/>
      <c r="AO154" s="39"/>
      <c r="AP154" s="40"/>
      <c r="AQ154" s="37" t="s">
        <v>10</v>
      </c>
      <c r="AR154" s="37"/>
      <c r="AS154" s="37"/>
      <c r="AT154" s="37"/>
      <c r="AU154" s="37" t="s">
        <v>13</v>
      </c>
      <c r="AV154" s="37"/>
      <c r="AW154" s="37"/>
      <c r="AX154" s="37"/>
      <c r="AY154" s="37"/>
      <c r="AZ154" s="41" t="s">
        <v>15</v>
      </c>
      <c r="BA154" s="41"/>
      <c r="BB154" s="41"/>
      <c r="BC154" s="41"/>
      <c r="BD154" s="41"/>
      <c r="BE154" s="41"/>
      <c r="BF154" s="41"/>
      <c r="BG154" s="6"/>
      <c r="BH154" s="6"/>
      <c r="BI154" s="6"/>
      <c r="BJ154" s="1"/>
      <c r="BK154" s="1"/>
      <c r="BL154" s="1"/>
      <c r="BM154" s="1"/>
      <c r="BN154" s="1"/>
      <c r="BO154" s="1"/>
      <c r="BP154" s="1"/>
    </row>
    <row r="155" spans="1:68" ht="28.5" customHeight="1" x14ac:dyDescent="0.3">
      <c r="B155" s="42" t="s">
        <v>228</v>
      </c>
      <c r="C155" s="43"/>
      <c r="D155" s="43"/>
      <c r="E155" s="43"/>
      <c r="F155" s="44" t="s">
        <v>196</v>
      </c>
      <c r="G155" s="45"/>
      <c r="H155" s="45"/>
      <c r="I155" s="45"/>
      <c r="J155" s="46"/>
      <c r="K155" s="47" t="s">
        <v>197</v>
      </c>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9"/>
      <c r="AM155" s="50" t="s">
        <v>28</v>
      </c>
      <c r="AN155" s="51"/>
      <c r="AO155" s="51"/>
      <c r="AP155" s="52"/>
      <c r="AQ155" s="53"/>
      <c r="AR155" s="53"/>
      <c r="AS155" s="53"/>
      <c r="AT155" s="53"/>
      <c r="AU155" s="54">
        <v>38.5</v>
      </c>
      <c r="AV155" s="54"/>
      <c r="AW155" s="54"/>
      <c r="AX155" s="54"/>
      <c r="AY155" s="54"/>
      <c r="AZ155" s="36">
        <f t="shared" ref="AZ155:AZ166" si="17">AU155*AQ155</f>
        <v>0</v>
      </c>
      <c r="BA155" s="36"/>
      <c r="BB155" s="36"/>
      <c r="BC155" s="36"/>
      <c r="BD155" s="36"/>
      <c r="BE155" s="36"/>
      <c r="BF155" s="36"/>
      <c r="BJ155" s="1"/>
    </row>
    <row r="156" spans="1:68" ht="28.5" customHeight="1" x14ac:dyDescent="0.3">
      <c r="B156" s="42" t="s">
        <v>228</v>
      </c>
      <c r="C156" s="43"/>
      <c r="D156" s="43"/>
      <c r="E156" s="43"/>
      <c r="F156" s="44" t="s">
        <v>198</v>
      </c>
      <c r="G156" s="45"/>
      <c r="H156" s="45"/>
      <c r="I156" s="45"/>
      <c r="J156" s="46"/>
      <c r="K156" s="47" t="s">
        <v>197</v>
      </c>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9"/>
      <c r="AM156" s="50" t="s">
        <v>27</v>
      </c>
      <c r="AN156" s="51"/>
      <c r="AO156" s="51"/>
      <c r="AP156" s="52"/>
      <c r="AQ156" s="53"/>
      <c r="AR156" s="53"/>
      <c r="AS156" s="53"/>
      <c r="AT156" s="53"/>
      <c r="AU156" s="54">
        <v>96.25</v>
      </c>
      <c r="AV156" s="54"/>
      <c r="AW156" s="54"/>
      <c r="AX156" s="54"/>
      <c r="AY156" s="54"/>
      <c r="AZ156" s="36">
        <f t="shared" si="17"/>
        <v>0</v>
      </c>
      <c r="BA156" s="36"/>
      <c r="BB156" s="36"/>
      <c r="BC156" s="36"/>
      <c r="BD156" s="36"/>
      <c r="BE156" s="36"/>
      <c r="BF156" s="36"/>
      <c r="BJ156" s="1"/>
    </row>
    <row r="157" spans="1:68" ht="28.5" customHeight="1" x14ac:dyDescent="0.3">
      <c r="B157" s="42" t="s">
        <v>23</v>
      </c>
      <c r="C157" s="43"/>
      <c r="D157" s="43"/>
      <c r="E157" s="43"/>
      <c r="F157" s="44" t="s">
        <v>199</v>
      </c>
      <c r="G157" s="45"/>
      <c r="H157" s="45"/>
      <c r="I157" s="45"/>
      <c r="J157" s="46"/>
      <c r="K157" s="47" t="s">
        <v>200</v>
      </c>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9"/>
      <c r="AM157" s="50" t="s">
        <v>28</v>
      </c>
      <c r="AN157" s="51"/>
      <c r="AO157" s="51"/>
      <c r="AP157" s="52"/>
      <c r="AQ157" s="53"/>
      <c r="AR157" s="53"/>
      <c r="AS157" s="53"/>
      <c r="AT157" s="53"/>
      <c r="AU157" s="54">
        <v>38.5</v>
      </c>
      <c r="AV157" s="54"/>
      <c r="AW157" s="54"/>
      <c r="AX157" s="54"/>
      <c r="AY157" s="54"/>
      <c r="AZ157" s="36">
        <f t="shared" si="17"/>
        <v>0</v>
      </c>
      <c r="BA157" s="36"/>
      <c r="BB157" s="36"/>
      <c r="BC157" s="36"/>
      <c r="BD157" s="36"/>
      <c r="BE157" s="36"/>
      <c r="BF157" s="36"/>
      <c r="BJ157" s="1"/>
    </row>
    <row r="158" spans="1:68" ht="28.5" customHeight="1" x14ac:dyDescent="0.3">
      <c r="B158" s="42" t="s">
        <v>23</v>
      </c>
      <c r="C158" s="43"/>
      <c r="D158" s="43"/>
      <c r="E158" s="43"/>
      <c r="F158" s="44" t="s">
        <v>201</v>
      </c>
      <c r="G158" s="45"/>
      <c r="H158" s="45"/>
      <c r="I158" s="45"/>
      <c r="J158" s="46"/>
      <c r="K158" s="47" t="s">
        <v>200</v>
      </c>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9"/>
      <c r="AM158" s="50" t="s">
        <v>27</v>
      </c>
      <c r="AN158" s="51"/>
      <c r="AO158" s="51"/>
      <c r="AP158" s="52"/>
      <c r="AQ158" s="53"/>
      <c r="AR158" s="53"/>
      <c r="AS158" s="53"/>
      <c r="AT158" s="53"/>
      <c r="AU158" s="54">
        <v>96.25</v>
      </c>
      <c r="AV158" s="54"/>
      <c r="AW158" s="54"/>
      <c r="AX158" s="54"/>
      <c r="AY158" s="54"/>
      <c r="AZ158" s="36">
        <f t="shared" si="17"/>
        <v>0</v>
      </c>
      <c r="BA158" s="36"/>
      <c r="BB158" s="36"/>
      <c r="BC158" s="36"/>
      <c r="BD158" s="36"/>
      <c r="BE158" s="36"/>
      <c r="BF158" s="36"/>
      <c r="BJ158" s="1"/>
    </row>
    <row r="159" spans="1:68" ht="28.5" customHeight="1" x14ac:dyDescent="0.3">
      <c r="B159" s="42" t="s">
        <v>24</v>
      </c>
      <c r="C159" s="43"/>
      <c r="D159" s="43"/>
      <c r="E159" s="43"/>
      <c r="F159" s="44" t="s">
        <v>202</v>
      </c>
      <c r="G159" s="45"/>
      <c r="H159" s="45"/>
      <c r="I159" s="45"/>
      <c r="J159" s="46"/>
      <c r="K159" s="47" t="s">
        <v>203</v>
      </c>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9"/>
      <c r="AM159" s="50" t="s">
        <v>28</v>
      </c>
      <c r="AN159" s="51"/>
      <c r="AO159" s="51"/>
      <c r="AP159" s="52"/>
      <c r="AQ159" s="53"/>
      <c r="AR159" s="53"/>
      <c r="AS159" s="53"/>
      <c r="AT159" s="53"/>
      <c r="AU159" s="54">
        <v>26.5</v>
      </c>
      <c r="AV159" s="54"/>
      <c r="AW159" s="54"/>
      <c r="AX159" s="54"/>
      <c r="AY159" s="54"/>
      <c r="AZ159" s="36">
        <f t="shared" si="17"/>
        <v>0</v>
      </c>
      <c r="BA159" s="36"/>
      <c r="BB159" s="36"/>
      <c r="BC159" s="36"/>
      <c r="BD159" s="36"/>
      <c r="BE159" s="36"/>
      <c r="BF159" s="36"/>
      <c r="BJ159" s="1"/>
    </row>
    <row r="160" spans="1:68" ht="28.5" customHeight="1" x14ac:dyDescent="0.3">
      <c r="B160" s="42" t="s">
        <v>24</v>
      </c>
      <c r="C160" s="43"/>
      <c r="D160" s="43"/>
      <c r="E160" s="43"/>
      <c r="F160" s="44" t="s">
        <v>204</v>
      </c>
      <c r="G160" s="45"/>
      <c r="H160" s="45"/>
      <c r="I160" s="45"/>
      <c r="J160" s="46"/>
      <c r="K160" s="47" t="s">
        <v>203</v>
      </c>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9"/>
      <c r="AM160" s="50" t="s">
        <v>27</v>
      </c>
      <c r="AN160" s="51"/>
      <c r="AO160" s="51"/>
      <c r="AP160" s="52"/>
      <c r="AQ160" s="53"/>
      <c r="AR160" s="53"/>
      <c r="AS160" s="53"/>
      <c r="AT160" s="53"/>
      <c r="AU160" s="54">
        <v>66.25</v>
      </c>
      <c r="AV160" s="54"/>
      <c r="AW160" s="54"/>
      <c r="AX160" s="54"/>
      <c r="AY160" s="54"/>
      <c r="AZ160" s="36">
        <f t="shared" si="17"/>
        <v>0</v>
      </c>
      <c r="BA160" s="36"/>
      <c r="BB160" s="36"/>
      <c r="BC160" s="36"/>
      <c r="BD160" s="36"/>
      <c r="BE160" s="36"/>
      <c r="BF160" s="36"/>
      <c r="BJ160" s="1"/>
    </row>
    <row r="161" spans="1:68" ht="28.5" customHeight="1" x14ac:dyDescent="0.3">
      <c r="B161" s="42" t="s">
        <v>25</v>
      </c>
      <c r="C161" s="43"/>
      <c r="D161" s="43"/>
      <c r="E161" s="43"/>
      <c r="F161" s="44" t="s">
        <v>205</v>
      </c>
      <c r="G161" s="45"/>
      <c r="H161" s="45"/>
      <c r="I161" s="45"/>
      <c r="J161" s="46"/>
      <c r="K161" s="47" t="s">
        <v>206</v>
      </c>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9"/>
      <c r="AM161" s="50" t="s">
        <v>28</v>
      </c>
      <c r="AN161" s="51"/>
      <c r="AO161" s="51"/>
      <c r="AP161" s="52"/>
      <c r="AQ161" s="53"/>
      <c r="AR161" s="53"/>
      <c r="AS161" s="53"/>
      <c r="AT161" s="53"/>
      <c r="AU161" s="54">
        <v>26.5</v>
      </c>
      <c r="AV161" s="54"/>
      <c r="AW161" s="54"/>
      <c r="AX161" s="54"/>
      <c r="AY161" s="54"/>
      <c r="AZ161" s="36">
        <f t="shared" si="17"/>
        <v>0</v>
      </c>
      <c r="BA161" s="36"/>
      <c r="BB161" s="36"/>
      <c r="BC161" s="36"/>
      <c r="BD161" s="36"/>
      <c r="BE161" s="36"/>
      <c r="BF161" s="36"/>
      <c r="BJ161" s="1"/>
    </row>
    <row r="162" spans="1:68" ht="28.5" customHeight="1" x14ac:dyDescent="0.3">
      <c r="B162" s="42" t="s">
        <v>25</v>
      </c>
      <c r="C162" s="43"/>
      <c r="D162" s="43"/>
      <c r="E162" s="43"/>
      <c r="F162" s="44" t="s">
        <v>207</v>
      </c>
      <c r="G162" s="45"/>
      <c r="H162" s="45"/>
      <c r="I162" s="45"/>
      <c r="J162" s="46"/>
      <c r="K162" s="47" t="s">
        <v>206</v>
      </c>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9"/>
      <c r="AM162" s="50" t="s">
        <v>27</v>
      </c>
      <c r="AN162" s="51"/>
      <c r="AO162" s="51"/>
      <c r="AP162" s="52"/>
      <c r="AQ162" s="53"/>
      <c r="AR162" s="53"/>
      <c r="AS162" s="53"/>
      <c r="AT162" s="53"/>
      <c r="AU162" s="54">
        <v>66.25</v>
      </c>
      <c r="AV162" s="54"/>
      <c r="AW162" s="54"/>
      <c r="AX162" s="54"/>
      <c r="AY162" s="54"/>
      <c r="AZ162" s="36">
        <f t="shared" si="17"/>
        <v>0</v>
      </c>
      <c r="BA162" s="36"/>
      <c r="BB162" s="36"/>
      <c r="BC162" s="36"/>
      <c r="BD162" s="36"/>
      <c r="BE162" s="36"/>
      <c r="BF162" s="36"/>
      <c r="BJ162" s="1"/>
    </row>
    <row r="163" spans="1:68" ht="28.5" customHeight="1" x14ac:dyDescent="0.3">
      <c r="B163" s="42" t="s">
        <v>26</v>
      </c>
      <c r="C163" s="43"/>
      <c r="D163" s="43"/>
      <c r="E163" s="43"/>
      <c r="F163" s="44" t="s">
        <v>208</v>
      </c>
      <c r="G163" s="45"/>
      <c r="H163" s="45"/>
      <c r="I163" s="45"/>
      <c r="J163" s="46"/>
      <c r="K163" s="47" t="s">
        <v>209</v>
      </c>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9"/>
      <c r="AM163" s="50" t="s">
        <v>28</v>
      </c>
      <c r="AN163" s="51"/>
      <c r="AO163" s="51"/>
      <c r="AP163" s="52"/>
      <c r="AQ163" s="53"/>
      <c r="AR163" s="53"/>
      <c r="AS163" s="53"/>
      <c r="AT163" s="53"/>
      <c r="AU163" s="54">
        <v>26.5</v>
      </c>
      <c r="AV163" s="54"/>
      <c r="AW163" s="54"/>
      <c r="AX163" s="54"/>
      <c r="AY163" s="54"/>
      <c r="AZ163" s="36">
        <f t="shared" si="17"/>
        <v>0</v>
      </c>
      <c r="BA163" s="36"/>
      <c r="BB163" s="36"/>
      <c r="BC163" s="36"/>
      <c r="BD163" s="36"/>
      <c r="BE163" s="36"/>
      <c r="BF163" s="36"/>
      <c r="BJ163" s="1"/>
    </row>
    <row r="164" spans="1:68" ht="28.5" customHeight="1" x14ac:dyDescent="0.3">
      <c r="B164" s="42" t="s">
        <v>26</v>
      </c>
      <c r="C164" s="43"/>
      <c r="D164" s="43"/>
      <c r="E164" s="43"/>
      <c r="F164" s="44" t="s">
        <v>210</v>
      </c>
      <c r="G164" s="45"/>
      <c r="H164" s="45"/>
      <c r="I164" s="45"/>
      <c r="J164" s="46"/>
      <c r="K164" s="47" t="s">
        <v>209</v>
      </c>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9"/>
      <c r="AM164" s="50" t="s">
        <v>27</v>
      </c>
      <c r="AN164" s="51"/>
      <c r="AO164" s="51"/>
      <c r="AP164" s="52"/>
      <c r="AQ164" s="53"/>
      <c r="AR164" s="53"/>
      <c r="AS164" s="53"/>
      <c r="AT164" s="53"/>
      <c r="AU164" s="54">
        <v>66.25</v>
      </c>
      <c r="AV164" s="54"/>
      <c r="AW164" s="54"/>
      <c r="AX164" s="54"/>
      <c r="AY164" s="54"/>
      <c r="AZ164" s="36">
        <f t="shared" si="17"/>
        <v>0</v>
      </c>
      <c r="BA164" s="36"/>
      <c r="BB164" s="36"/>
      <c r="BC164" s="36"/>
      <c r="BD164" s="36"/>
      <c r="BE164" s="36"/>
      <c r="BF164" s="36"/>
      <c r="BJ164" s="1"/>
    </row>
    <row r="165" spans="1:68" ht="28.5" customHeight="1" x14ac:dyDescent="0.3">
      <c r="B165" s="42" t="s">
        <v>53</v>
      </c>
      <c r="C165" s="43"/>
      <c r="D165" s="43"/>
      <c r="E165" s="43"/>
      <c r="F165" s="44" t="s">
        <v>211</v>
      </c>
      <c r="G165" s="45"/>
      <c r="H165" s="45"/>
      <c r="I165" s="45"/>
      <c r="J165" s="46"/>
      <c r="K165" s="47" t="s">
        <v>212</v>
      </c>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9"/>
      <c r="AM165" s="50" t="s">
        <v>28</v>
      </c>
      <c r="AN165" s="51"/>
      <c r="AO165" s="51"/>
      <c r="AP165" s="52"/>
      <c r="AQ165" s="53"/>
      <c r="AR165" s="53"/>
      <c r="AS165" s="53"/>
      <c r="AT165" s="53"/>
      <c r="AU165" s="54">
        <v>26.5</v>
      </c>
      <c r="AV165" s="54"/>
      <c r="AW165" s="54"/>
      <c r="AX165" s="54"/>
      <c r="AY165" s="54"/>
      <c r="AZ165" s="36">
        <f t="shared" si="17"/>
        <v>0</v>
      </c>
      <c r="BA165" s="36"/>
      <c r="BB165" s="36"/>
      <c r="BC165" s="36"/>
      <c r="BD165" s="36"/>
      <c r="BE165" s="36"/>
      <c r="BF165" s="36"/>
      <c r="BJ165" s="8"/>
      <c r="BK165" s="8"/>
      <c r="BL165" s="8"/>
      <c r="BM165" s="8"/>
      <c r="BN165" s="8"/>
      <c r="BO165" s="8"/>
      <c r="BP165" s="8"/>
    </row>
    <row r="166" spans="1:68" ht="28.5" customHeight="1" x14ac:dyDescent="0.3">
      <c r="B166" s="42" t="s">
        <v>53</v>
      </c>
      <c r="C166" s="43"/>
      <c r="D166" s="43"/>
      <c r="E166" s="43"/>
      <c r="F166" s="44" t="s">
        <v>213</v>
      </c>
      <c r="G166" s="45"/>
      <c r="H166" s="45"/>
      <c r="I166" s="45"/>
      <c r="J166" s="46"/>
      <c r="K166" s="47" t="s">
        <v>212</v>
      </c>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9"/>
      <c r="AM166" s="50" t="s">
        <v>27</v>
      </c>
      <c r="AN166" s="51"/>
      <c r="AO166" s="51"/>
      <c r="AP166" s="52"/>
      <c r="AQ166" s="53"/>
      <c r="AR166" s="53"/>
      <c r="AS166" s="53"/>
      <c r="AT166" s="53"/>
      <c r="AU166" s="54">
        <v>66.25</v>
      </c>
      <c r="AV166" s="54"/>
      <c r="AW166" s="54"/>
      <c r="AX166" s="54"/>
      <c r="AY166" s="54"/>
      <c r="AZ166" s="36">
        <f t="shared" si="17"/>
        <v>0</v>
      </c>
      <c r="BA166" s="36"/>
      <c r="BB166" s="36"/>
      <c r="BC166" s="36"/>
      <c r="BD166" s="36"/>
      <c r="BE166" s="36"/>
      <c r="BF166" s="36"/>
      <c r="BJ166" s="19"/>
      <c r="BK166" s="19"/>
      <c r="BL166" s="19"/>
      <c r="BM166" s="19"/>
      <c r="BN166" s="19"/>
      <c r="BO166" s="19"/>
      <c r="BP166" s="19"/>
    </row>
    <row r="167" spans="1:68" s="8" customFormat="1" ht="16.350000000000001" customHeight="1" x14ac:dyDescent="0.3">
      <c r="B167" s="62" t="s">
        <v>33</v>
      </c>
      <c r="C167" s="62"/>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2"/>
      <c r="AY167" s="62"/>
      <c r="AZ167" s="62"/>
      <c r="BA167" s="62"/>
      <c r="BB167" s="62"/>
      <c r="BC167" s="62"/>
      <c r="BD167" s="62"/>
      <c r="BE167" s="62"/>
      <c r="BF167" s="62"/>
      <c r="BJ167" s="19"/>
      <c r="BK167" s="19"/>
      <c r="BL167" s="19"/>
      <c r="BM167" s="19"/>
      <c r="BN167" s="19"/>
      <c r="BO167" s="19"/>
      <c r="BP167" s="19"/>
    </row>
    <row r="168" spans="1:68" s="19" customFormat="1" ht="15.6" x14ac:dyDescent="0.3">
      <c r="B168" s="63" t="s">
        <v>223</v>
      </c>
      <c r="C168" s="63"/>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row>
    <row r="169" spans="1:68" s="19" customFormat="1" ht="28.5" customHeight="1" x14ac:dyDescent="0.3">
      <c r="B169" s="42" t="s">
        <v>25</v>
      </c>
      <c r="C169" s="43"/>
      <c r="D169" s="43"/>
      <c r="E169" s="43"/>
      <c r="F169" s="44" t="s">
        <v>48</v>
      </c>
      <c r="G169" s="45"/>
      <c r="H169" s="45"/>
      <c r="I169" s="45"/>
      <c r="J169" s="46"/>
      <c r="K169" s="47" t="s">
        <v>51</v>
      </c>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9"/>
      <c r="AM169" s="50" t="s">
        <v>28</v>
      </c>
      <c r="AN169" s="51"/>
      <c r="AO169" s="51"/>
      <c r="AP169" s="52"/>
      <c r="AQ169" s="53"/>
      <c r="AR169" s="53"/>
      <c r="AS169" s="53"/>
      <c r="AT169" s="53"/>
      <c r="AU169" s="54">
        <v>32</v>
      </c>
      <c r="AV169" s="54"/>
      <c r="AW169" s="54"/>
      <c r="AX169" s="54"/>
      <c r="AY169" s="54"/>
      <c r="AZ169" s="36">
        <f t="shared" ref="AZ169:AZ172" si="18">AU169*AQ169</f>
        <v>0</v>
      </c>
      <c r="BA169" s="36"/>
      <c r="BB169" s="36"/>
      <c r="BC169" s="36"/>
      <c r="BD169" s="36"/>
      <c r="BE169" s="36"/>
      <c r="BF169" s="36"/>
    </row>
    <row r="170" spans="1:68" s="19" customFormat="1" ht="28.5" customHeight="1" x14ac:dyDescent="0.3">
      <c r="B170" s="42" t="s">
        <v>25</v>
      </c>
      <c r="C170" s="43"/>
      <c r="D170" s="43"/>
      <c r="E170" s="43"/>
      <c r="F170" s="44" t="s">
        <v>46</v>
      </c>
      <c r="G170" s="45"/>
      <c r="H170" s="45"/>
      <c r="I170" s="45"/>
      <c r="J170" s="46"/>
      <c r="K170" s="47" t="s">
        <v>51</v>
      </c>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9"/>
      <c r="AM170" s="50" t="s">
        <v>27</v>
      </c>
      <c r="AN170" s="51"/>
      <c r="AO170" s="51"/>
      <c r="AP170" s="52"/>
      <c r="AQ170" s="53"/>
      <c r="AR170" s="53"/>
      <c r="AS170" s="53"/>
      <c r="AT170" s="53"/>
      <c r="AU170" s="54">
        <v>80</v>
      </c>
      <c r="AV170" s="54"/>
      <c r="AW170" s="54"/>
      <c r="AX170" s="54"/>
      <c r="AY170" s="54"/>
      <c r="AZ170" s="36">
        <f t="shared" si="18"/>
        <v>0</v>
      </c>
      <c r="BA170" s="36"/>
      <c r="BB170" s="36"/>
      <c r="BC170" s="36"/>
      <c r="BD170" s="36"/>
      <c r="BE170" s="36"/>
      <c r="BF170" s="36"/>
    </row>
    <row r="171" spans="1:68" s="19" customFormat="1" ht="28.5" customHeight="1" x14ac:dyDescent="0.3">
      <c r="B171" s="42" t="s">
        <v>26</v>
      </c>
      <c r="C171" s="43"/>
      <c r="D171" s="43"/>
      <c r="E171" s="43"/>
      <c r="F171" s="44" t="s">
        <v>49</v>
      </c>
      <c r="G171" s="45"/>
      <c r="H171" s="45"/>
      <c r="I171" s="45"/>
      <c r="J171" s="46"/>
      <c r="K171" s="47" t="s">
        <v>52</v>
      </c>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9"/>
      <c r="AM171" s="50" t="s">
        <v>28</v>
      </c>
      <c r="AN171" s="51"/>
      <c r="AO171" s="51"/>
      <c r="AP171" s="52"/>
      <c r="AQ171" s="53"/>
      <c r="AR171" s="53"/>
      <c r="AS171" s="53"/>
      <c r="AT171" s="53"/>
      <c r="AU171" s="54">
        <v>32</v>
      </c>
      <c r="AV171" s="54"/>
      <c r="AW171" s="54"/>
      <c r="AX171" s="54"/>
      <c r="AY171" s="54"/>
      <c r="AZ171" s="36">
        <f t="shared" si="18"/>
        <v>0</v>
      </c>
      <c r="BA171" s="36"/>
      <c r="BB171" s="36"/>
      <c r="BC171" s="36"/>
      <c r="BD171" s="36"/>
      <c r="BE171" s="36"/>
      <c r="BF171" s="36"/>
    </row>
    <row r="172" spans="1:68" s="19" customFormat="1" ht="28.5" customHeight="1" x14ac:dyDescent="0.3">
      <c r="B172" s="42" t="s">
        <v>26</v>
      </c>
      <c r="C172" s="43"/>
      <c r="D172" s="43"/>
      <c r="E172" s="43"/>
      <c r="F172" s="44" t="s">
        <v>47</v>
      </c>
      <c r="G172" s="45"/>
      <c r="H172" s="45"/>
      <c r="I172" s="45"/>
      <c r="J172" s="46"/>
      <c r="K172" s="47" t="s">
        <v>52</v>
      </c>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9"/>
      <c r="AM172" s="50" t="s">
        <v>27</v>
      </c>
      <c r="AN172" s="51"/>
      <c r="AO172" s="51"/>
      <c r="AP172" s="52"/>
      <c r="AQ172" s="53"/>
      <c r="AR172" s="53"/>
      <c r="AS172" s="53"/>
      <c r="AT172" s="53"/>
      <c r="AU172" s="54">
        <v>80</v>
      </c>
      <c r="AV172" s="54"/>
      <c r="AW172" s="54"/>
      <c r="AX172" s="54"/>
      <c r="AY172" s="54"/>
      <c r="AZ172" s="36">
        <f t="shared" si="18"/>
        <v>0</v>
      </c>
      <c r="BA172" s="36"/>
      <c r="BB172" s="36"/>
      <c r="BC172" s="36"/>
      <c r="BD172" s="36"/>
      <c r="BE172" s="36"/>
      <c r="BF172" s="36"/>
      <c r="BJ172" s="1"/>
      <c r="BK172" s="1"/>
      <c r="BL172" s="1"/>
      <c r="BM172" s="1"/>
      <c r="BN172" s="1"/>
      <c r="BO172" s="1"/>
      <c r="BP172" s="1"/>
    </row>
    <row r="173" spans="1:68" s="19" customFormat="1" ht="15.6" x14ac:dyDescent="0.3">
      <c r="B173" s="63" t="s">
        <v>185</v>
      </c>
      <c r="C173" s="63"/>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J173" s="8"/>
      <c r="BK173" s="8"/>
      <c r="BL173" s="8"/>
      <c r="BM173" s="8"/>
      <c r="BN173" s="8"/>
      <c r="BO173" s="8"/>
      <c r="BP173" s="8"/>
    </row>
    <row r="174" spans="1:68" s="8" customFormat="1" ht="28.5" customHeight="1" x14ac:dyDescent="0.3">
      <c r="A174" s="1"/>
      <c r="B174" s="42" t="s">
        <v>24</v>
      </c>
      <c r="C174" s="43"/>
      <c r="D174" s="43"/>
      <c r="E174" s="43"/>
      <c r="F174" s="44" t="s">
        <v>214</v>
      </c>
      <c r="G174" s="45"/>
      <c r="H174" s="45"/>
      <c r="I174" s="45"/>
      <c r="J174" s="46"/>
      <c r="K174" s="47" t="s">
        <v>215</v>
      </c>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9"/>
      <c r="AM174" s="50" t="s">
        <v>28</v>
      </c>
      <c r="AN174" s="51"/>
      <c r="AO174" s="51"/>
      <c r="AP174" s="52"/>
      <c r="AQ174" s="53"/>
      <c r="AR174" s="53"/>
      <c r="AS174" s="53"/>
      <c r="AT174" s="53"/>
      <c r="AU174" s="54">
        <v>32</v>
      </c>
      <c r="AV174" s="54"/>
      <c r="AW174" s="54"/>
      <c r="AX174" s="54"/>
      <c r="AY174" s="54"/>
      <c r="AZ174" s="36">
        <f t="shared" ref="AZ174:AZ179" si="19">AU174*AQ174</f>
        <v>0</v>
      </c>
      <c r="BA174" s="36"/>
      <c r="BB174" s="36"/>
      <c r="BC174" s="36"/>
      <c r="BD174" s="36"/>
      <c r="BE174" s="36"/>
      <c r="BF174" s="36"/>
      <c r="BG174" s="1"/>
      <c r="BH174" s="1"/>
      <c r="BI174" s="1"/>
      <c r="BJ174" s="1"/>
      <c r="BK174" s="1"/>
      <c r="BL174" s="1"/>
      <c r="BM174" s="1"/>
      <c r="BN174" s="1"/>
      <c r="BO174" s="1"/>
      <c r="BP174" s="1"/>
    </row>
    <row r="175" spans="1:68" s="8" customFormat="1" ht="28.5" customHeight="1" x14ac:dyDescent="0.3">
      <c r="A175" s="1"/>
      <c r="B175" s="42" t="s">
        <v>24</v>
      </c>
      <c r="C175" s="43"/>
      <c r="D175" s="43"/>
      <c r="E175" s="43"/>
      <c r="F175" s="44" t="s">
        <v>216</v>
      </c>
      <c r="G175" s="45"/>
      <c r="H175" s="45"/>
      <c r="I175" s="45"/>
      <c r="J175" s="46"/>
      <c r="K175" s="47" t="s">
        <v>215</v>
      </c>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9"/>
      <c r="AM175" s="50" t="s">
        <v>27</v>
      </c>
      <c r="AN175" s="51"/>
      <c r="AO175" s="51"/>
      <c r="AP175" s="52"/>
      <c r="AQ175" s="53"/>
      <c r="AR175" s="53"/>
      <c r="AS175" s="53"/>
      <c r="AT175" s="53"/>
      <c r="AU175" s="54">
        <v>80</v>
      </c>
      <c r="AV175" s="54"/>
      <c r="AW175" s="54"/>
      <c r="AX175" s="54"/>
      <c r="AY175" s="54"/>
      <c r="AZ175" s="36">
        <f t="shared" si="19"/>
        <v>0</v>
      </c>
      <c r="BA175" s="36"/>
      <c r="BB175" s="36"/>
      <c r="BC175" s="36"/>
      <c r="BD175" s="36"/>
      <c r="BE175" s="36"/>
      <c r="BF175" s="36"/>
      <c r="BG175" s="1"/>
      <c r="BH175" s="1"/>
      <c r="BI175" s="1"/>
      <c r="BJ175" s="1"/>
      <c r="BK175" s="1"/>
      <c r="BL175" s="1"/>
      <c r="BM175" s="1"/>
      <c r="BN175" s="1"/>
      <c r="BO175" s="1"/>
      <c r="BP175" s="1"/>
    </row>
    <row r="176" spans="1:68" ht="28.5" customHeight="1" x14ac:dyDescent="0.3">
      <c r="B176" s="42" t="s">
        <v>25</v>
      </c>
      <c r="C176" s="43"/>
      <c r="D176" s="43"/>
      <c r="E176" s="43"/>
      <c r="F176" s="44" t="s">
        <v>217</v>
      </c>
      <c r="G176" s="45"/>
      <c r="H176" s="45"/>
      <c r="I176" s="45"/>
      <c r="J176" s="46"/>
      <c r="K176" s="47" t="s">
        <v>218</v>
      </c>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9"/>
      <c r="AM176" s="50" t="s">
        <v>28</v>
      </c>
      <c r="AN176" s="51"/>
      <c r="AO176" s="51"/>
      <c r="AP176" s="52"/>
      <c r="AQ176" s="53"/>
      <c r="AR176" s="53"/>
      <c r="AS176" s="53"/>
      <c r="AT176" s="53"/>
      <c r="AU176" s="54">
        <v>32</v>
      </c>
      <c r="AV176" s="54"/>
      <c r="AW176" s="54"/>
      <c r="AX176" s="54"/>
      <c r="AY176" s="54"/>
      <c r="AZ176" s="36">
        <f t="shared" si="19"/>
        <v>0</v>
      </c>
      <c r="BA176" s="36"/>
      <c r="BB176" s="36"/>
      <c r="BC176" s="36"/>
      <c r="BD176" s="36"/>
      <c r="BE176" s="36"/>
      <c r="BF176" s="36"/>
      <c r="BJ176" s="1"/>
    </row>
    <row r="177" spans="1:68" ht="28.5" customHeight="1" x14ac:dyDescent="0.3">
      <c r="B177" s="42" t="s">
        <v>25</v>
      </c>
      <c r="C177" s="43"/>
      <c r="D177" s="43"/>
      <c r="E177" s="43"/>
      <c r="F177" s="44" t="s">
        <v>219</v>
      </c>
      <c r="G177" s="45"/>
      <c r="H177" s="45"/>
      <c r="I177" s="45"/>
      <c r="J177" s="46"/>
      <c r="K177" s="47" t="s">
        <v>218</v>
      </c>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9"/>
      <c r="AM177" s="50" t="s">
        <v>27</v>
      </c>
      <c r="AN177" s="51"/>
      <c r="AO177" s="51"/>
      <c r="AP177" s="52"/>
      <c r="AQ177" s="53"/>
      <c r="AR177" s="53"/>
      <c r="AS177" s="53"/>
      <c r="AT177" s="53"/>
      <c r="AU177" s="54">
        <v>80</v>
      </c>
      <c r="AV177" s="54"/>
      <c r="AW177" s="54"/>
      <c r="AX177" s="54"/>
      <c r="AY177" s="54"/>
      <c r="AZ177" s="36">
        <f t="shared" si="19"/>
        <v>0</v>
      </c>
      <c r="BA177" s="36"/>
      <c r="BB177" s="36"/>
      <c r="BC177" s="36"/>
      <c r="BD177" s="36"/>
      <c r="BE177" s="36"/>
      <c r="BF177" s="36"/>
      <c r="BJ177" s="1"/>
    </row>
    <row r="178" spans="1:68" ht="28.5" customHeight="1" x14ac:dyDescent="0.3">
      <c r="B178" s="42" t="s">
        <v>26</v>
      </c>
      <c r="C178" s="43"/>
      <c r="D178" s="43"/>
      <c r="E178" s="43"/>
      <c r="F178" s="44" t="s">
        <v>220</v>
      </c>
      <c r="G178" s="45"/>
      <c r="H178" s="45"/>
      <c r="I178" s="45"/>
      <c r="J178" s="46"/>
      <c r="K178" s="47" t="s">
        <v>221</v>
      </c>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9"/>
      <c r="AM178" s="50" t="s">
        <v>28</v>
      </c>
      <c r="AN178" s="51"/>
      <c r="AO178" s="51"/>
      <c r="AP178" s="52"/>
      <c r="AQ178" s="53"/>
      <c r="AR178" s="53"/>
      <c r="AS178" s="53"/>
      <c r="AT178" s="53"/>
      <c r="AU178" s="54">
        <v>32</v>
      </c>
      <c r="AV178" s="54"/>
      <c r="AW178" s="54"/>
      <c r="AX178" s="54"/>
      <c r="AY178" s="54"/>
      <c r="AZ178" s="36">
        <f t="shared" si="19"/>
        <v>0</v>
      </c>
      <c r="BA178" s="36"/>
      <c r="BB178" s="36"/>
      <c r="BC178" s="36"/>
      <c r="BD178" s="36"/>
      <c r="BE178" s="36"/>
      <c r="BF178" s="36"/>
      <c r="BJ178" s="8"/>
      <c r="BK178" s="8"/>
      <c r="BL178" s="8"/>
      <c r="BM178" s="8"/>
      <c r="BN178" s="8"/>
      <c r="BO178" s="8"/>
      <c r="BP178" s="8"/>
    </row>
    <row r="179" spans="1:68" ht="28.5" customHeight="1" x14ac:dyDescent="0.3">
      <c r="B179" s="42" t="s">
        <v>26</v>
      </c>
      <c r="C179" s="43"/>
      <c r="D179" s="43"/>
      <c r="E179" s="43"/>
      <c r="F179" s="44" t="s">
        <v>222</v>
      </c>
      <c r="G179" s="45"/>
      <c r="H179" s="45"/>
      <c r="I179" s="45"/>
      <c r="J179" s="46"/>
      <c r="K179" s="47" t="s">
        <v>221</v>
      </c>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9"/>
      <c r="AM179" s="50" t="s">
        <v>27</v>
      </c>
      <c r="AN179" s="51"/>
      <c r="AO179" s="51"/>
      <c r="AP179" s="52"/>
      <c r="AQ179" s="53"/>
      <c r="AR179" s="53"/>
      <c r="AS179" s="53"/>
      <c r="AT179" s="53"/>
      <c r="AU179" s="54">
        <v>80</v>
      </c>
      <c r="AV179" s="54"/>
      <c r="AW179" s="54"/>
      <c r="AX179" s="54"/>
      <c r="AY179" s="54"/>
      <c r="AZ179" s="36">
        <f t="shared" si="19"/>
        <v>0</v>
      </c>
      <c r="BA179" s="36"/>
      <c r="BB179" s="36"/>
      <c r="BC179" s="36"/>
      <c r="BD179" s="36"/>
      <c r="BE179" s="36"/>
      <c r="BF179" s="36"/>
      <c r="BJ179" s="8"/>
      <c r="BK179" s="8"/>
      <c r="BL179" s="8"/>
      <c r="BM179" s="8"/>
      <c r="BN179" s="8"/>
      <c r="BO179" s="8"/>
      <c r="BP179" s="8"/>
    </row>
    <row r="180" spans="1:68" s="8" customFormat="1" ht="14.25" customHeight="1" x14ac:dyDescent="0.3">
      <c r="B180" s="88" t="s">
        <v>62</v>
      </c>
      <c r="C180" s="84"/>
      <c r="D180" s="84"/>
      <c r="E180" s="84"/>
      <c r="F180" s="84"/>
      <c r="G180" s="84"/>
      <c r="H180" s="84"/>
      <c r="I180" s="84"/>
      <c r="J180" s="84"/>
      <c r="K180" s="84"/>
      <c r="L180" s="84"/>
      <c r="M180" s="84"/>
      <c r="N180" s="84"/>
      <c r="O180" s="84"/>
      <c r="P180" s="84"/>
      <c r="Q180" s="84"/>
      <c r="R180" s="84"/>
      <c r="S180" s="84"/>
      <c r="T180" s="84"/>
      <c r="U180" s="84"/>
      <c r="V180" s="84"/>
      <c r="W180" s="84"/>
      <c r="X180" s="84"/>
      <c r="Y180" s="84"/>
      <c r="Z180" s="84"/>
      <c r="AA180" s="84"/>
      <c r="AB180" s="84"/>
      <c r="AC180" s="84"/>
      <c r="AD180" s="84"/>
      <c r="AE180" s="84"/>
      <c r="AF180" s="84"/>
      <c r="AG180" s="84"/>
      <c r="AH180" s="84"/>
      <c r="AI180" s="84"/>
      <c r="AJ180" s="84"/>
      <c r="AK180" s="84"/>
      <c r="AL180" s="84"/>
      <c r="AM180" s="84"/>
      <c r="AN180" s="84"/>
      <c r="AO180" s="84"/>
      <c r="AP180" s="84"/>
      <c r="AQ180" s="84"/>
      <c r="AR180" s="84"/>
      <c r="AS180" s="84"/>
      <c r="AT180" s="84"/>
      <c r="AU180" s="87" t="s">
        <v>30</v>
      </c>
      <c r="AV180" s="87"/>
      <c r="AW180" s="87"/>
      <c r="AX180" s="87"/>
      <c r="AY180" s="87"/>
      <c r="AZ180" s="92">
        <f>SUM(AZ24:BF179)</f>
        <v>0</v>
      </c>
      <c r="BA180" s="93"/>
      <c r="BB180" s="93"/>
      <c r="BC180" s="93"/>
      <c r="BD180" s="93"/>
      <c r="BE180" s="93"/>
      <c r="BF180" s="94"/>
    </row>
    <row r="181" spans="1:68" s="8" customFormat="1" ht="14.25" customHeight="1" x14ac:dyDescent="0.3">
      <c r="B181" s="89"/>
      <c r="C181" s="85"/>
      <c r="D181" s="85"/>
      <c r="E181" s="85"/>
      <c r="F181" s="85"/>
      <c r="G181" s="85"/>
      <c r="H181" s="85"/>
      <c r="I181" s="85"/>
      <c r="J181" s="85"/>
      <c r="K181" s="85"/>
      <c r="L181" s="85"/>
      <c r="M181" s="85"/>
      <c r="N181" s="85"/>
      <c r="O181" s="85"/>
      <c r="P181" s="85"/>
      <c r="Q181" s="85"/>
      <c r="R181" s="85"/>
      <c r="S181" s="85"/>
      <c r="T181" s="85"/>
      <c r="U181" s="85"/>
      <c r="V181" s="85"/>
      <c r="W181" s="85"/>
      <c r="X181" s="85"/>
      <c r="Y181" s="85"/>
      <c r="Z181" s="85"/>
      <c r="AA181" s="85"/>
      <c r="AB181" s="85"/>
      <c r="AC181" s="85"/>
      <c r="AD181" s="85"/>
      <c r="AE181" s="85"/>
      <c r="AF181" s="85"/>
      <c r="AG181" s="85"/>
      <c r="AH181" s="85"/>
      <c r="AI181" s="85"/>
      <c r="AJ181" s="85"/>
      <c r="AK181" s="85"/>
      <c r="AL181" s="85"/>
      <c r="AM181" s="85"/>
      <c r="AN181" s="85"/>
      <c r="AO181" s="85"/>
      <c r="AP181" s="85"/>
      <c r="AQ181" s="85"/>
      <c r="AR181" s="85"/>
      <c r="AS181" s="85"/>
      <c r="AT181" s="85"/>
      <c r="AU181" s="87"/>
      <c r="AV181" s="87"/>
      <c r="AW181" s="87"/>
      <c r="AX181" s="87"/>
      <c r="AY181" s="87"/>
      <c r="AZ181" s="95"/>
      <c r="BA181" s="96"/>
      <c r="BB181" s="96"/>
      <c r="BC181" s="96"/>
      <c r="BD181" s="96"/>
      <c r="BE181" s="96"/>
      <c r="BF181" s="97"/>
      <c r="BJ181" s="9"/>
      <c r="BK181" s="9"/>
      <c r="BL181" s="9"/>
      <c r="BM181" s="9"/>
      <c r="BN181" s="9"/>
      <c r="BO181" s="9"/>
      <c r="BP181" s="9"/>
    </row>
    <row r="182" spans="1:68" s="8" customFormat="1" x14ac:dyDescent="0.3">
      <c r="B182" s="90"/>
      <c r="C182" s="91"/>
      <c r="D182" s="91"/>
      <c r="E182" s="91"/>
      <c r="F182" s="91"/>
      <c r="G182" s="91"/>
      <c r="H182" s="91"/>
      <c r="I182" s="91"/>
      <c r="J182" s="91"/>
      <c r="K182" s="91"/>
      <c r="L182" s="91"/>
      <c r="M182" s="91"/>
      <c r="N182" s="91"/>
      <c r="O182" s="91"/>
      <c r="P182" s="91"/>
      <c r="Q182" s="91"/>
      <c r="R182" s="91"/>
      <c r="S182" s="91"/>
      <c r="T182" s="91"/>
      <c r="U182" s="91"/>
      <c r="V182" s="91"/>
      <c r="W182" s="91"/>
      <c r="X182" s="91"/>
      <c r="Y182" s="91"/>
      <c r="Z182" s="91"/>
      <c r="AA182" s="91"/>
      <c r="AB182" s="91"/>
      <c r="AC182" s="91"/>
      <c r="AD182" s="91"/>
      <c r="AE182" s="91"/>
      <c r="AF182" s="91"/>
      <c r="AG182" s="91"/>
      <c r="AH182" s="91"/>
      <c r="AI182" s="91"/>
      <c r="AJ182" s="91"/>
      <c r="AK182" s="91"/>
      <c r="AL182" s="91"/>
      <c r="AM182" s="91"/>
      <c r="AN182" s="91"/>
      <c r="AO182" s="91"/>
      <c r="AP182" s="91"/>
      <c r="AQ182" s="91"/>
      <c r="AR182" s="91"/>
      <c r="AS182" s="91"/>
      <c r="AT182" s="91"/>
      <c r="AU182" s="87"/>
      <c r="AV182" s="87"/>
      <c r="AW182" s="87"/>
      <c r="AX182" s="87"/>
      <c r="AY182" s="87"/>
      <c r="AZ182" s="98"/>
      <c r="BA182" s="99"/>
      <c r="BB182" s="99"/>
      <c r="BC182" s="99"/>
      <c r="BD182" s="99"/>
      <c r="BE182" s="99"/>
      <c r="BF182" s="100"/>
      <c r="BJ182" s="9"/>
      <c r="BK182" s="9"/>
      <c r="BL182" s="9"/>
      <c r="BM182" s="9"/>
      <c r="BN182" s="9"/>
      <c r="BO182" s="9"/>
      <c r="BP182" s="9"/>
    </row>
    <row r="183" spans="1:68" s="9" customFormat="1" ht="19.649999999999999" customHeight="1" x14ac:dyDescent="0.3">
      <c r="B183" s="84" t="s">
        <v>61</v>
      </c>
      <c r="C183" s="84"/>
      <c r="D183" s="84"/>
      <c r="E183" s="84"/>
      <c r="F183" s="84"/>
      <c r="G183" s="84"/>
      <c r="H183" s="84"/>
      <c r="I183" s="84"/>
      <c r="J183" s="84"/>
      <c r="K183" s="84"/>
      <c r="L183" s="84"/>
      <c r="M183" s="84"/>
      <c r="N183" s="84"/>
      <c r="O183" s="84"/>
      <c r="P183" s="84"/>
      <c r="Q183" s="84"/>
      <c r="R183" s="84"/>
      <c r="S183" s="84"/>
      <c r="T183" s="84"/>
      <c r="U183" s="84"/>
      <c r="V183" s="84"/>
      <c r="W183" s="84"/>
      <c r="X183" s="84"/>
      <c r="Y183" s="84"/>
      <c r="Z183" s="84"/>
      <c r="AA183" s="84"/>
      <c r="AB183" s="84"/>
      <c r="AC183" s="84"/>
      <c r="AD183" s="84"/>
      <c r="AE183" s="84"/>
      <c r="AF183" s="84"/>
      <c r="AG183" s="84"/>
      <c r="AH183" s="84"/>
      <c r="AI183" s="84"/>
      <c r="AJ183" s="84"/>
      <c r="AK183" s="84"/>
      <c r="AL183" s="84"/>
      <c r="AM183" s="84"/>
      <c r="AN183" s="84"/>
      <c r="AO183" s="84"/>
      <c r="AP183" s="84"/>
      <c r="AQ183" s="84"/>
      <c r="AR183" s="84"/>
      <c r="AS183" s="84"/>
      <c r="AT183" s="84"/>
      <c r="AU183" s="84"/>
      <c r="AV183" s="84"/>
      <c r="AW183" s="84"/>
      <c r="AX183" s="84"/>
      <c r="AY183" s="84"/>
      <c r="AZ183" s="84"/>
      <c r="BA183" s="84"/>
      <c r="BB183" s="84"/>
      <c r="BC183" s="84"/>
      <c r="BD183" s="84"/>
      <c r="BE183" s="84"/>
      <c r="BF183" s="84"/>
    </row>
    <row r="184" spans="1:68" s="9" customFormat="1" ht="19.649999999999999" customHeight="1" x14ac:dyDescent="0.3">
      <c r="B184" s="85"/>
      <c r="C184" s="85"/>
      <c r="D184" s="85"/>
      <c r="E184" s="85"/>
      <c r="F184" s="85"/>
      <c r="G184" s="85"/>
      <c r="H184" s="85"/>
      <c r="I184" s="85"/>
      <c r="J184" s="85"/>
      <c r="K184" s="85"/>
      <c r="L184" s="85"/>
      <c r="M184" s="85"/>
      <c r="N184" s="85"/>
      <c r="O184" s="85"/>
      <c r="P184" s="85"/>
      <c r="Q184" s="85"/>
      <c r="R184" s="85"/>
      <c r="S184" s="85"/>
      <c r="T184" s="85"/>
      <c r="U184" s="85"/>
      <c r="V184" s="85"/>
      <c r="W184" s="85"/>
      <c r="X184" s="85"/>
      <c r="Y184" s="85"/>
      <c r="Z184" s="85"/>
      <c r="AA184" s="85"/>
      <c r="AB184" s="85"/>
      <c r="AC184" s="85"/>
      <c r="AD184" s="85"/>
      <c r="AE184" s="85"/>
      <c r="AF184" s="85"/>
      <c r="AG184" s="85"/>
      <c r="AH184" s="85"/>
      <c r="AI184" s="85"/>
      <c r="AJ184" s="85"/>
      <c r="AK184" s="85"/>
      <c r="AL184" s="85"/>
      <c r="AM184" s="85"/>
      <c r="AN184" s="85"/>
      <c r="AO184" s="85"/>
      <c r="AP184" s="85"/>
      <c r="AQ184" s="85"/>
      <c r="AR184" s="85"/>
      <c r="AS184" s="85"/>
      <c r="AT184" s="85"/>
      <c r="AU184" s="85"/>
      <c r="AV184" s="85"/>
      <c r="AW184" s="85"/>
      <c r="AX184" s="85"/>
      <c r="AY184" s="85"/>
      <c r="AZ184" s="85"/>
      <c r="BA184" s="85"/>
      <c r="BB184" s="85"/>
      <c r="BC184" s="85"/>
      <c r="BD184" s="85"/>
      <c r="BE184" s="85"/>
      <c r="BF184" s="85"/>
    </row>
    <row r="185" spans="1:68" s="9" customFormat="1" ht="19.649999999999999" customHeight="1" x14ac:dyDescent="0.3">
      <c r="B185" s="85"/>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c r="AA185" s="85"/>
      <c r="AB185" s="85"/>
      <c r="AC185" s="85"/>
      <c r="AD185" s="85"/>
      <c r="AE185" s="85"/>
      <c r="AF185" s="85"/>
      <c r="AG185" s="85"/>
      <c r="AH185" s="85"/>
      <c r="AI185" s="85"/>
      <c r="AJ185" s="85"/>
      <c r="AK185" s="85"/>
      <c r="AL185" s="85"/>
      <c r="AM185" s="85"/>
      <c r="AN185" s="85"/>
      <c r="AO185" s="85"/>
      <c r="AP185" s="85"/>
      <c r="AQ185" s="85"/>
      <c r="AR185" s="85"/>
      <c r="AS185" s="85"/>
      <c r="AT185" s="85"/>
      <c r="AU185" s="85"/>
      <c r="AV185" s="85"/>
      <c r="AW185" s="85"/>
      <c r="AX185" s="85"/>
      <c r="AY185" s="85"/>
      <c r="AZ185" s="85"/>
      <c r="BA185" s="85"/>
      <c r="BB185" s="85"/>
      <c r="BC185" s="85"/>
      <c r="BD185" s="85"/>
      <c r="BE185" s="85"/>
      <c r="BF185" s="85"/>
    </row>
    <row r="186" spans="1:68" s="9" customFormat="1" ht="19.649999999999999" customHeight="1" x14ac:dyDescent="0.3">
      <c r="B186" s="85"/>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c r="AA186" s="85"/>
      <c r="AB186" s="85"/>
      <c r="AC186" s="85"/>
      <c r="AD186" s="85"/>
      <c r="AE186" s="85"/>
      <c r="AF186" s="85"/>
      <c r="AG186" s="85"/>
      <c r="AH186" s="85"/>
      <c r="AI186" s="85"/>
      <c r="AJ186" s="85"/>
      <c r="AK186" s="85"/>
      <c r="AL186" s="85"/>
      <c r="AM186" s="85"/>
      <c r="AN186" s="85"/>
      <c r="AO186" s="85"/>
      <c r="AP186" s="85"/>
      <c r="AQ186" s="85"/>
      <c r="AR186" s="85"/>
      <c r="AS186" s="85"/>
      <c r="AT186" s="85"/>
      <c r="AU186" s="85"/>
      <c r="AV186" s="85"/>
      <c r="AW186" s="85"/>
      <c r="AX186" s="85"/>
      <c r="AY186" s="85"/>
      <c r="AZ186" s="85"/>
      <c r="BA186" s="85"/>
      <c r="BB186" s="85"/>
      <c r="BC186" s="85"/>
      <c r="BD186" s="85"/>
      <c r="BE186" s="85"/>
      <c r="BF186" s="85"/>
      <c r="BJ186" s="8"/>
      <c r="BK186" s="8"/>
      <c r="BL186" s="8"/>
      <c r="BM186" s="8"/>
      <c r="BN186" s="8"/>
      <c r="BO186" s="8"/>
      <c r="BP186" s="8"/>
    </row>
    <row r="187" spans="1:68" s="9" customFormat="1" ht="19.649999999999999" customHeight="1" x14ac:dyDescent="0.3">
      <c r="B187" s="85"/>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85"/>
      <c r="AG187" s="85"/>
      <c r="AH187" s="85"/>
      <c r="AI187" s="85"/>
      <c r="AJ187" s="85"/>
      <c r="AK187" s="85"/>
      <c r="AL187" s="85"/>
      <c r="AM187" s="85"/>
      <c r="AN187" s="85"/>
      <c r="AO187" s="85"/>
      <c r="AP187" s="85"/>
      <c r="AQ187" s="85"/>
      <c r="AR187" s="85"/>
      <c r="AS187" s="85"/>
      <c r="AT187" s="85"/>
      <c r="AU187" s="85"/>
      <c r="AV187" s="85"/>
      <c r="AW187" s="85"/>
      <c r="AX187" s="85"/>
      <c r="AY187" s="85"/>
      <c r="AZ187" s="85"/>
      <c r="BA187" s="85"/>
      <c r="BB187" s="85"/>
      <c r="BC187" s="85"/>
      <c r="BD187" s="85"/>
      <c r="BE187" s="85"/>
      <c r="BF187" s="85"/>
      <c r="BJ187" s="8"/>
      <c r="BK187" s="8"/>
      <c r="BL187" s="8"/>
      <c r="BM187" s="8"/>
      <c r="BN187" s="8"/>
      <c r="BO187" s="8"/>
      <c r="BP187" s="8"/>
    </row>
    <row r="188" spans="1:68" s="8" customFormat="1" ht="6" customHeight="1" x14ac:dyDescent="0.3">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3"/>
      <c r="BA188" s="13"/>
      <c r="BB188" s="13"/>
      <c r="BC188" s="13"/>
      <c r="BD188" s="13"/>
      <c r="BE188" s="13"/>
      <c r="BF188" s="13"/>
    </row>
    <row r="189" spans="1:68" s="8" customFormat="1" ht="6" customHeight="1" x14ac:dyDescent="0.3">
      <c r="AZ189" s="4"/>
      <c r="BA189" s="4"/>
      <c r="BB189" s="4"/>
      <c r="BC189" s="4"/>
      <c r="BD189" s="4"/>
      <c r="BE189" s="4"/>
      <c r="BF189" s="4"/>
    </row>
    <row r="190" spans="1:68" s="8" customFormat="1" ht="18" x14ac:dyDescent="0.3">
      <c r="A190" s="65" t="s">
        <v>60</v>
      </c>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c r="BG190" s="65"/>
    </row>
    <row r="191" spans="1:68" s="8" customFormat="1" ht="19.2" customHeight="1" x14ac:dyDescent="0.3">
      <c r="A191" s="64" t="s">
        <v>59</v>
      </c>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4"/>
      <c r="Z191" s="64"/>
      <c r="AA191" s="64"/>
      <c r="AB191" s="64"/>
      <c r="AC191" s="64"/>
      <c r="AD191" s="64"/>
      <c r="AE191" s="64"/>
      <c r="AF191" s="64"/>
      <c r="AG191" s="64"/>
      <c r="AH191" s="64"/>
      <c r="AI191" s="64"/>
      <c r="AJ191" s="64"/>
      <c r="AK191" s="64"/>
      <c r="AL191" s="64"/>
      <c r="AM191" s="64"/>
      <c r="AN191" s="64"/>
      <c r="AO191" s="64"/>
      <c r="AP191" s="64"/>
      <c r="AQ191" s="64"/>
      <c r="AR191" s="64"/>
      <c r="AS191" s="64"/>
      <c r="AT191" s="64"/>
      <c r="AU191" s="64"/>
      <c r="AV191" s="64"/>
      <c r="AW191" s="64"/>
      <c r="AX191" s="64"/>
      <c r="AY191" s="64"/>
      <c r="AZ191" s="64"/>
      <c r="BA191" s="64"/>
      <c r="BB191" s="64"/>
      <c r="BC191" s="64"/>
      <c r="BD191" s="64"/>
      <c r="BE191" s="64"/>
      <c r="BF191" s="64"/>
      <c r="BG191" s="64"/>
    </row>
    <row r="192" spans="1:68" s="8" customFormat="1" ht="19.2" customHeight="1" x14ac:dyDescent="0.3">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4"/>
      <c r="AJ192" s="64"/>
      <c r="AK192" s="64"/>
      <c r="AL192" s="64"/>
      <c r="AM192" s="64"/>
      <c r="AN192" s="64"/>
      <c r="AO192" s="64"/>
      <c r="AP192" s="64"/>
      <c r="AQ192" s="64"/>
      <c r="AR192" s="64"/>
      <c r="AS192" s="64"/>
      <c r="AT192" s="64"/>
      <c r="AU192" s="64"/>
      <c r="AV192" s="64"/>
      <c r="AW192" s="64"/>
      <c r="AX192" s="64"/>
      <c r="AY192" s="64"/>
      <c r="AZ192" s="64"/>
      <c r="BA192" s="64"/>
      <c r="BB192" s="64"/>
      <c r="BC192" s="64"/>
      <c r="BD192" s="64"/>
      <c r="BE192" s="64"/>
      <c r="BF192" s="64"/>
      <c r="BG192" s="64"/>
    </row>
    <row r="193" spans="1:68" s="8" customFormat="1" ht="6" customHeight="1" x14ac:dyDescent="0.3">
      <c r="A193" s="14"/>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6"/>
      <c r="BA193" s="16"/>
      <c r="BB193" s="16"/>
      <c r="BC193" s="16"/>
      <c r="BD193" s="16"/>
      <c r="BE193" s="16"/>
      <c r="BF193" s="16"/>
      <c r="BG193" s="14"/>
    </row>
    <row r="194" spans="1:68" s="8" customFormat="1" ht="79.5" customHeight="1" x14ac:dyDescent="0.3">
      <c r="B194" s="66" t="s">
        <v>17</v>
      </c>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c r="AP194" s="66"/>
      <c r="AQ194" s="66"/>
      <c r="AR194" s="66"/>
      <c r="AS194" s="66"/>
      <c r="AT194" s="66"/>
      <c r="AU194" s="66"/>
      <c r="AV194" s="66"/>
      <c r="AW194" s="66"/>
      <c r="AX194" s="66"/>
      <c r="AY194" s="66"/>
      <c r="AZ194" s="66"/>
      <c r="BA194" s="66"/>
      <c r="BB194" s="66"/>
      <c r="BC194" s="66"/>
      <c r="BD194" s="66"/>
      <c r="BE194" s="66"/>
      <c r="BF194" s="66"/>
    </row>
    <row r="195" spans="1:68" s="8" customFormat="1" ht="44.4" customHeight="1" x14ac:dyDescent="0.3">
      <c r="AZ195" s="4"/>
      <c r="BA195" s="4"/>
      <c r="BB195" s="4"/>
      <c r="BC195" s="4"/>
      <c r="BD195" s="4"/>
      <c r="BE195" s="4"/>
      <c r="BF195" s="4"/>
      <c r="BJ195" s="10"/>
    </row>
    <row r="196" spans="1:68" s="8" customFormat="1" ht="6"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4"/>
      <c r="BA196" s="4"/>
      <c r="BB196" s="4"/>
      <c r="BC196" s="4"/>
      <c r="BD196" s="4"/>
      <c r="BE196" s="4"/>
      <c r="BF196" s="4"/>
      <c r="BG196" s="1"/>
      <c r="BH196" s="1"/>
      <c r="BI196" s="1"/>
      <c r="BJ196" s="10"/>
    </row>
    <row r="197" spans="1:68" s="8" customFormat="1" ht="79.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4"/>
      <c r="BA197" s="4"/>
      <c r="BB197" s="4"/>
      <c r="BC197" s="4"/>
      <c r="BD197" s="4"/>
      <c r="BE197" s="4"/>
      <c r="BF197" s="4"/>
      <c r="BG197" s="1"/>
      <c r="BH197" s="1"/>
      <c r="BI197" s="1"/>
      <c r="BJ197" s="10"/>
      <c r="BK197" s="1"/>
      <c r="BL197" s="1"/>
      <c r="BM197" s="1"/>
      <c r="BN197" s="1"/>
      <c r="BO197" s="1"/>
      <c r="BP197" s="1"/>
    </row>
    <row r="198" spans="1:68" s="8" customFormat="1" ht="44.4"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4"/>
      <c r="BA198" s="4"/>
      <c r="BB198" s="4"/>
      <c r="BC198" s="4"/>
      <c r="BD198" s="4"/>
      <c r="BE198" s="4"/>
      <c r="BF198" s="4"/>
      <c r="BG198" s="1"/>
      <c r="BH198" s="1"/>
      <c r="BI198" s="1"/>
      <c r="BJ198" s="10"/>
      <c r="BK198" s="1"/>
      <c r="BL198" s="1"/>
      <c r="BM198" s="1"/>
      <c r="BN198" s="1"/>
      <c r="BO198" s="1"/>
      <c r="BP198" s="1"/>
    </row>
    <row r="201" spans="1:68" ht="44.4" customHeight="1" x14ac:dyDescent="0.3"/>
    <row r="202" spans="1:68" ht="44.4" customHeight="1" x14ac:dyDescent="0.3"/>
  </sheetData>
  <sheetProtection algorithmName="SHA-512" hashValue="GM1FUd+YAyx2mSZ2wL09QXviowxCPl4lWfqIV2mprGxYMrVC4cQzwpu4ZOOrXKz5YrQr58Z0FekxpoDIkwCJ2g==" saltValue="oKrKiNmtFCDxCmQ5/zyqBw==" spinCount="100000" sheet="1" formatRows="0"/>
  <mergeCells count="942">
    <mergeCell ref="B22:BF22"/>
    <mergeCell ref="B129:BF129"/>
    <mergeCell ref="I1:AZ4"/>
    <mergeCell ref="AM56:AP56"/>
    <mergeCell ref="AQ56:AT56"/>
    <mergeCell ref="AU56:AY56"/>
    <mergeCell ref="AZ56:BF56"/>
    <mergeCell ref="AU100:AY100"/>
    <mergeCell ref="AZ100:BF100"/>
    <mergeCell ref="B101:E101"/>
    <mergeCell ref="K101:AL101"/>
    <mergeCell ref="AM101:AP101"/>
    <mergeCell ref="AQ101:AT101"/>
    <mergeCell ref="AU101:AY101"/>
    <mergeCell ref="AZ101:BF101"/>
    <mergeCell ref="F69:J69"/>
    <mergeCell ref="K69:AL69"/>
    <mergeCell ref="AM69:AP69"/>
    <mergeCell ref="AU102:AY102"/>
    <mergeCell ref="AZ102:BF102"/>
    <mergeCell ref="B100:E100"/>
    <mergeCell ref="F100:J100"/>
    <mergeCell ref="K100:AL100"/>
    <mergeCell ref="AM100:AP100"/>
    <mergeCell ref="AM162:AP162"/>
    <mergeCell ref="AQ162:AT162"/>
    <mergeCell ref="AU162:AY162"/>
    <mergeCell ref="AZ162:BF162"/>
    <mergeCell ref="B159:E159"/>
    <mergeCell ref="B163:E163"/>
    <mergeCell ref="F163:J163"/>
    <mergeCell ref="K163:AL163"/>
    <mergeCell ref="AM163:AP163"/>
    <mergeCell ref="AQ163:AT163"/>
    <mergeCell ref="F159:J159"/>
    <mergeCell ref="K159:AL159"/>
    <mergeCell ref="AM159:AP159"/>
    <mergeCell ref="AQ159:AT159"/>
    <mergeCell ref="AU159:AY159"/>
    <mergeCell ref="AZ159:BF159"/>
    <mergeCell ref="B160:E160"/>
    <mergeCell ref="F160:J160"/>
    <mergeCell ref="K160:AL160"/>
    <mergeCell ref="AM160:AP160"/>
    <mergeCell ref="B161:E161"/>
    <mergeCell ref="F161:J161"/>
    <mergeCell ref="K161:AL161"/>
    <mergeCell ref="AM161:AP161"/>
    <mergeCell ref="AU69:AY69"/>
    <mergeCell ref="AZ69:BF69"/>
    <mergeCell ref="B69:E69"/>
    <mergeCell ref="AQ100:AT100"/>
    <mergeCell ref="B75:E75"/>
    <mergeCell ref="F75:J75"/>
    <mergeCell ref="K75:AL75"/>
    <mergeCell ref="AM75:AP75"/>
    <mergeCell ref="AQ75:AT75"/>
    <mergeCell ref="AU75:AY75"/>
    <mergeCell ref="AZ75:BF75"/>
    <mergeCell ref="B76:E76"/>
    <mergeCell ref="F76:J76"/>
    <mergeCell ref="K76:AL76"/>
    <mergeCell ref="AM76:AP76"/>
    <mergeCell ref="AQ76:AT76"/>
    <mergeCell ref="AU76:AY76"/>
    <mergeCell ref="F71:J71"/>
    <mergeCell ref="K71:AL71"/>
    <mergeCell ref="AM71:AP71"/>
    <mergeCell ref="B71:E71"/>
    <mergeCell ref="AU71:AY71"/>
    <mergeCell ref="AZ71:BF71"/>
    <mergeCell ref="K77:AL77"/>
    <mergeCell ref="B183:BF187"/>
    <mergeCell ref="B27:BF27"/>
    <mergeCell ref="B28:BF28"/>
    <mergeCell ref="B135:BF135"/>
    <mergeCell ref="B136:BF136"/>
    <mergeCell ref="B142:E142"/>
    <mergeCell ref="AU180:AY182"/>
    <mergeCell ref="B180:AT182"/>
    <mergeCell ref="AZ180:BF182"/>
    <mergeCell ref="F165:J165"/>
    <mergeCell ref="K165:AL165"/>
    <mergeCell ref="AM165:AP165"/>
    <mergeCell ref="AQ165:AT165"/>
    <mergeCell ref="AU165:AY165"/>
    <mergeCell ref="AZ165:BF165"/>
    <mergeCell ref="B179:E179"/>
    <mergeCell ref="F179:J179"/>
    <mergeCell ref="K179:AL179"/>
    <mergeCell ref="AM179:AP179"/>
    <mergeCell ref="F101:J101"/>
    <mergeCell ref="AQ179:AT179"/>
    <mergeCell ref="AQ69:AT69"/>
    <mergeCell ref="B97:BF97"/>
    <mergeCell ref="B98:BF98"/>
    <mergeCell ref="AU179:AY179"/>
    <mergeCell ref="AZ179:BF179"/>
    <mergeCell ref="B167:BF167"/>
    <mergeCell ref="B177:E177"/>
    <mergeCell ref="F177:J177"/>
    <mergeCell ref="K177:AL177"/>
    <mergeCell ref="AM177:AP177"/>
    <mergeCell ref="AQ177:AT177"/>
    <mergeCell ref="AU177:AY177"/>
    <mergeCell ref="AZ177:BF177"/>
    <mergeCell ref="AQ175:AT175"/>
    <mergeCell ref="AU175:AY175"/>
    <mergeCell ref="AQ176:AT176"/>
    <mergeCell ref="AU176:AY176"/>
    <mergeCell ref="B175:E175"/>
    <mergeCell ref="B170:E170"/>
    <mergeCell ref="F170:J170"/>
    <mergeCell ref="K170:AL170"/>
    <mergeCell ref="AM170:AP170"/>
    <mergeCell ref="AQ170:AT170"/>
    <mergeCell ref="AU170:AY170"/>
    <mergeCell ref="AZ170:BF170"/>
    <mergeCell ref="F175:J175"/>
    <mergeCell ref="K175:AL175"/>
    <mergeCell ref="B164:E164"/>
    <mergeCell ref="F164:J164"/>
    <mergeCell ref="K164:AL164"/>
    <mergeCell ref="AM164:AP164"/>
    <mergeCell ref="AQ164:AT164"/>
    <mergeCell ref="AU164:AY164"/>
    <mergeCell ref="AZ164:BF164"/>
    <mergeCell ref="B166:E166"/>
    <mergeCell ref="F166:J166"/>
    <mergeCell ref="K166:AL166"/>
    <mergeCell ref="AM166:AP166"/>
    <mergeCell ref="AQ166:AT166"/>
    <mergeCell ref="AU166:AY166"/>
    <mergeCell ref="AZ166:BF166"/>
    <mergeCell ref="AZ175:BF175"/>
    <mergeCell ref="B171:E171"/>
    <mergeCell ref="F171:J171"/>
    <mergeCell ref="K171:AL171"/>
    <mergeCell ref="AM171:AP171"/>
    <mergeCell ref="AQ171:AT171"/>
    <mergeCell ref="AU171:AY171"/>
    <mergeCell ref="AZ171:BF171"/>
    <mergeCell ref="B172:E172"/>
    <mergeCell ref="F172:J172"/>
    <mergeCell ref="K172:AL172"/>
    <mergeCell ref="AM172:AP172"/>
    <mergeCell ref="AQ172:AT172"/>
    <mergeCell ref="AU172:AY172"/>
    <mergeCell ref="AZ172:BF172"/>
    <mergeCell ref="AQ161:AT161"/>
    <mergeCell ref="AU161:AY161"/>
    <mergeCell ref="AZ161:BF161"/>
    <mergeCell ref="B162:E162"/>
    <mergeCell ref="F162:J162"/>
    <mergeCell ref="K162:AL162"/>
    <mergeCell ref="B178:E178"/>
    <mergeCell ref="F178:J178"/>
    <mergeCell ref="K178:AL178"/>
    <mergeCell ref="AM178:AP178"/>
    <mergeCell ref="AQ178:AT178"/>
    <mergeCell ref="AU178:AY178"/>
    <mergeCell ref="AZ178:BF178"/>
    <mergeCell ref="AQ174:AT174"/>
    <mergeCell ref="AU174:AY174"/>
    <mergeCell ref="AZ174:BF174"/>
    <mergeCell ref="B176:E176"/>
    <mergeCell ref="F176:J176"/>
    <mergeCell ref="K176:AL176"/>
    <mergeCell ref="AM176:AP176"/>
    <mergeCell ref="AZ176:BF176"/>
    <mergeCell ref="B165:E165"/>
    <mergeCell ref="AZ169:BF169"/>
    <mergeCell ref="AM175:AP175"/>
    <mergeCell ref="B158:E158"/>
    <mergeCell ref="F158:J158"/>
    <mergeCell ref="K158:AL158"/>
    <mergeCell ref="AM158:AP158"/>
    <mergeCell ref="AQ158:AT158"/>
    <mergeCell ref="AU158:AY158"/>
    <mergeCell ref="AZ158:BF158"/>
    <mergeCell ref="B174:E174"/>
    <mergeCell ref="F174:J174"/>
    <mergeCell ref="K174:AL174"/>
    <mergeCell ref="AM174:AP174"/>
    <mergeCell ref="AQ160:AT160"/>
    <mergeCell ref="AU160:AY160"/>
    <mergeCell ref="AZ160:BF160"/>
    <mergeCell ref="AU163:AY163"/>
    <mergeCell ref="AZ163:BF163"/>
    <mergeCell ref="B169:E169"/>
    <mergeCell ref="F169:J169"/>
    <mergeCell ref="K169:AL169"/>
    <mergeCell ref="AM169:AP169"/>
    <mergeCell ref="AQ169:AT169"/>
    <mergeCell ref="AU169:AY169"/>
    <mergeCell ref="B173:BF173"/>
    <mergeCell ref="B168:BF168"/>
    <mergeCell ref="B153:BF153"/>
    <mergeCell ref="F152:J152"/>
    <mergeCell ref="K152:AL152"/>
    <mergeCell ref="AM152:AP152"/>
    <mergeCell ref="B151:E151"/>
    <mergeCell ref="F151:J151"/>
    <mergeCell ref="K151:AL151"/>
    <mergeCell ref="AM151:AP151"/>
    <mergeCell ref="AQ151:AT151"/>
    <mergeCell ref="AU151:AY151"/>
    <mergeCell ref="AZ151:BF151"/>
    <mergeCell ref="AU152:AY152"/>
    <mergeCell ref="B152:E152"/>
    <mergeCell ref="AZ152:BF152"/>
    <mergeCell ref="AQ152:AT152"/>
    <mergeCell ref="B134:BF134"/>
    <mergeCell ref="B139:E139"/>
    <mergeCell ref="F139:J139"/>
    <mergeCell ref="K139:AL139"/>
    <mergeCell ref="AM139:AP139"/>
    <mergeCell ref="AQ139:AT139"/>
    <mergeCell ref="AU139:AY139"/>
    <mergeCell ref="AZ139:BF139"/>
    <mergeCell ref="B133:E133"/>
    <mergeCell ref="F133:J133"/>
    <mergeCell ref="K133:AL133"/>
    <mergeCell ref="AM133:AP133"/>
    <mergeCell ref="AQ133:AT133"/>
    <mergeCell ref="AU133:AY133"/>
    <mergeCell ref="AZ133:BF133"/>
    <mergeCell ref="B137:BF137"/>
    <mergeCell ref="B138:E138"/>
    <mergeCell ref="F138:J138"/>
    <mergeCell ref="K138:AL138"/>
    <mergeCell ref="AM138:AP138"/>
    <mergeCell ref="AQ138:AT138"/>
    <mergeCell ref="AU138:AY138"/>
    <mergeCell ref="AZ138:BF138"/>
    <mergeCell ref="M15:P15"/>
    <mergeCell ref="B102:E102"/>
    <mergeCell ref="F102:J102"/>
    <mergeCell ref="K102:AL102"/>
    <mergeCell ref="AM102:AP102"/>
    <mergeCell ref="AQ102:AT102"/>
    <mergeCell ref="B8:L8"/>
    <mergeCell ref="AT15:AY15"/>
    <mergeCell ref="AZ15:BF15"/>
    <mergeCell ref="AP15:AS15"/>
    <mergeCell ref="AP9:BF9"/>
    <mergeCell ref="AM66:AP66"/>
    <mergeCell ref="AQ66:AT66"/>
    <mergeCell ref="B62:E62"/>
    <mergeCell ref="F62:J62"/>
    <mergeCell ref="K62:AL62"/>
    <mergeCell ref="AM62:AP62"/>
    <mergeCell ref="AQ62:AT62"/>
    <mergeCell ref="AU60:AY60"/>
    <mergeCell ref="AZ60:BF60"/>
    <mergeCell ref="B55:E55"/>
    <mergeCell ref="F55:J55"/>
    <mergeCell ref="K66:AL66"/>
    <mergeCell ref="AU58:AY58"/>
    <mergeCell ref="F68:J68"/>
    <mergeCell ref="B60:E60"/>
    <mergeCell ref="K55:AL55"/>
    <mergeCell ref="AM36:AP36"/>
    <mergeCell ref="F36:J36"/>
    <mergeCell ref="B7:L7"/>
    <mergeCell ref="B12:L12"/>
    <mergeCell ref="B13:L13"/>
    <mergeCell ref="B14:L14"/>
    <mergeCell ref="B15:L15"/>
    <mergeCell ref="B10:L10"/>
    <mergeCell ref="B11:L11"/>
    <mergeCell ref="M10:AC10"/>
    <mergeCell ref="AE13:AO13"/>
    <mergeCell ref="AE14:AO14"/>
    <mergeCell ref="AE15:AO15"/>
    <mergeCell ref="AE7:AO7"/>
    <mergeCell ref="AE8:AO8"/>
    <mergeCell ref="AE12:AO12"/>
    <mergeCell ref="AE10:AO10"/>
    <mergeCell ref="AE11:AO11"/>
    <mergeCell ref="W15:AC15"/>
    <mergeCell ref="Q15:V15"/>
    <mergeCell ref="B9:L9"/>
    <mergeCell ref="F30:J30"/>
    <mergeCell ref="AZ68:BF68"/>
    <mergeCell ref="B61:E61"/>
    <mergeCell ref="F61:J61"/>
    <mergeCell ref="K61:AL61"/>
    <mergeCell ref="AM61:AP61"/>
    <mergeCell ref="AQ61:AT61"/>
    <mergeCell ref="AU61:AY61"/>
    <mergeCell ref="AZ61:BF61"/>
    <mergeCell ref="K64:AL64"/>
    <mergeCell ref="AM64:AP64"/>
    <mergeCell ref="AQ64:AT64"/>
    <mergeCell ref="B66:E66"/>
    <mergeCell ref="F66:J66"/>
    <mergeCell ref="AZ64:BF64"/>
    <mergeCell ref="AU66:AY66"/>
    <mergeCell ref="AZ66:BF66"/>
    <mergeCell ref="B67:E67"/>
    <mergeCell ref="F67:J67"/>
    <mergeCell ref="K67:AL67"/>
    <mergeCell ref="AM67:AP67"/>
    <mergeCell ref="AQ67:AT67"/>
    <mergeCell ref="AZ67:BF67"/>
    <mergeCell ref="B68:E68"/>
    <mergeCell ref="B34:E34"/>
    <mergeCell ref="B35:E35"/>
    <mergeCell ref="AU34:AY34"/>
    <mergeCell ref="AQ35:AT35"/>
    <mergeCell ref="AQ34:AT34"/>
    <mergeCell ref="AZ35:BF35"/>
    <mergeCell ref="AM35:AP35"/>
    <mergeCell ref="F35:J35"/>
    <mergeCell ref="AZ33:BF33"/>
    <mergeCell ref="AU33:AY33"/>
    <mergeCell ref="AP10:BF10"/>
    <mergeCell ref="AP11:BF11"/>
    <mergeCell ref="M8:AC8"/>
    <mergeCell ref="M12:AC12"/>
    <mergeCell ref="M13:AC13"/>
    <mergeCell ref="M14:AC14"/>
    <mergeCell ref="AP8:BF8"/>
    <mergeCell ref="M11:AC11"/>
    <mergeCell ref="AE9:AO9"/>
    <mergeCell ref="M9:AC9"/>
    <mergeCell ref="B41:E41"/>
    <mergeCell ref="F41:J41"/>
    <mergeCell ref="K41:AL41"/>
    <mergeCell ref="AM41:AP41"/>
    <mergeCell ref="AQ41:AT41"/>
    <mergeCell ref="AU41:AY41"/>
    <mergeCell ref="AZ41:BF41"/>
    <mergeCell ref="AP12:BF12"/>
    <mergeCell ref="AP13:BF13"/>
    <mergeCell ref="AP14:BF14"/>
    <mergeCell ref="AZ34:BF34"/>
    <mergeCell ref="AM34:AP34"/>
    <mergeCell ref="AQ30:AT30"/>
    <mergeCell ref="AQ32:AT32"/>
    <mergeCell ref="AQ33:AT33"/>
    <mergeCell ref="K35:AL35"/>
    <mergeCell ref="B33:E33"/>
    <mergeCell ref="AZ30:BF30"/>
    <mergeCell ref="B30:E30"/>
    <mergeCell ref="AU30:AY30"/>
    <mergeCell ref="AZ32:BF32"/>
    <mergeCell ref="B32:E32"/>
    <mergeCell ref="AU32:AY32"/>
    <mergeCell ref="AM32:AP32"/>
    <mergeCell ref="B37:E37"/>
    <mergeCell ref="F37:J37"/>
    <mergeCell ref="K37:AL37"/>
    <mergeCell ref="AM37:AP37"/>
    <mergeCell ref="AQ37:AT37"/>
    <mergeCell ref="AU35:AY35"/>
    <mergeCell ref="B36:E36"/>
    <mergeCell ref="K36:AL36"/>
    <mergeCell ref="AQ36:AT36"/>
    <mergeCell ref="AU36:AY36"/>
    <mergeCell ref="K60:AL60"/>
    <mergeCell ref="AQ60:AT60"/>
    <mergeCell ref="F60:J60"/>
    <mergeCell ref="AM60:AP60"/>
    <mergeCell ref="B38:BF38"/>
    <mergeCell ref="B39:E39"/>
    <mergeCell ref="F39:J39"/>
    <mergeCell ref="K39:AL39"/>
    <mergeCell ref="AM39:AP39"/>
    <mergeCell ref="AQ39:AT39"/>
    <mergeCell ref="AU39:AY39"/>
    <mergeCell ref="AZ39:BF39"/>
    <mergeCell ref="B40:E40"/>
    <mergeCell ref="F40:J40"/>
    <mergeCell ref="K40:AL40"/>
    <mergeCell ref="AM40:AP40"/>
    <mergeCell ref="B54:BF54"/>
    <mergeCell ref="B53:BF53"/>
    <mergeCell ref="B58:E58"/>
    <mergeCell ref="F58:J58"/>
    <mergeCell ref="B56:E56"/>
    <mergeCell ref="F56:J56"/>
    <mergeCell ref="B59:E59"/>
    <mergeCell ref="F59:J59"/>
    <mergeCell ref="AZ36:BF36"/>
    <mergeCell ref="AZ37:BF37"/>
    <mergeCell ref="AQ40:AT40"/>
    <mergeCell ref="K58:AL58"/>
    <mergeCell ref="AM58:AP58"/>
    <mergeCell ref="AQ59:AT59"/>
    <mergeCell ref="AM55:AP55"/>
    <mergeCell ref="AQ55:AT55"/>
    <mergeCell ref="AU55:AY55"/>
    <mergeCell ref="AZ55:BF55"/>
    <mergeCell ref="K56:AL56"/>
    <mergeCell ref="AU59:AY59"/>
    <mergeCell ref="AZ59:BF59"/>
    <mergeCell ref="AQ58:AT58"/>
    <mergeCell ref="AZ58:BF58"/>
    <mergeCell ref="K59:AL59"/>
    <mergeCell ref="AM59:AP59"/>
    <mergeCell ref="AM42:AP42"/>
    <mergeCell ref="AQ42:AT42"/>
    <mergeCell ref="AU42:AY42"/>
    <mergeCell ref="AZ42:BF42"/>
    <mergeCell ref="AU37:AY37"/>
    <mergeCell ref="AU40:AY40"/>
    <mergeCell ref="AZ40:BF40"/>
    <mergeCell ref="AU67:AY67"/>
    <mergeCell ref="K63:AL63"/>
    <mergeCell ref="AM63:AP63"/>
    <mergeCell ref="F65:J65"/>
    <mergeCell ref="K65:AL65"/>
    <mergeCell ref="AM65:AP65"/>
    <mergeCell ref="AQ65:AT65"/>
    <mergeCell ref="AU64:AY64"/>
    <mergeCell ref="AQ63:AT63"/>
    <mergeCell ref="F63:J63"/>
    <mergeCell ref="B63:E63"/>
    <mergeCell ref="AZ104:BF104"/>
    <mergeCell ref="F104:J104"/>
    <mergeCell ref="K104:AL104"/>
    <mergeCell ref="K109:AL109"/>
    <mergeCell ref="F105:J105"/>
    <mergeCell ref="K105:AL105"/>
    <mergeCell ref="AM105:AP105"/>
    <mergeCell ref="AQ105:AT105"/>
    <mergeCell ref="AU105:AY105"/>
    <mergeCell ref="AZ105:BF105"/>
    <mergeCell ref="AQ107:AT107"/>
    <mergeCell ref="AU107:AY107"/>
    <mergeCell ref="F107:J107"/>
    <mergeCell ref="K107:AL107"/>
    <mergeCell ref="AM107:AP107"/>
    <mergeCell ref="AZ107:BF107"/>
    <mergeCell ref="AQ108:AT108"/>
    <mergeCell ref="AU108:AY108"/>
    <mergeCell ref="F108:J108"/>
    <mergeCell ref="AQ109:AT109"/>
    <mergeCell ref="AU109:AY109"/>
    <mergeCell ref="AZ109:BF109"/>
    <mergeCell ref="B106:E106"/>
    <mergeCell ref="F106:J106"/>
    <mergeCell ref="K106:AL106"/>
    <mergeCell ref="B108:E108"/>
    <mergeCell ref="K108:AL108"/>
    <mergeCell ref="AM108:AP108"/>
    <mergeCell ref="AZ108:BF108"/>
    <mergeCell ref="AQ106:AT106"/>
    <mergeCell ref="AU106:AY106"/>
    <mergeCell ref="AZ106:BF106"/>
    <mergeCell ref="F32:J32"/>
    <mergeCell ref="AM30:AP30"/>
    <mergeCell ref="B29:BF29"/>
    <mergeCell ref="B31:BF31"/>
    <mergeCell ref="B109:E109"/>
    <mergeCell ref="F109:J109"/>
    <mergeCell ref="AU62:AY62"/>
    <mergeCell ref="AZ62:BF62"/>
    <mergeCell ref="B104:E104"/>
    <mergeCell ref="F64:J64"/>
    <mergeCell ref="AM68:AP68"/>
    <mergeCell ref="AQ68:AT68"/>
    <mergeCell ref="AU68:AY68"/>
    <mergeCell ref="K68:AL68"/>
    <mergeCell ref="AU63:AY63"/>
    <mergeCell ref="AZ63:BF63"/>
    <mergeCell ref="B65:E65"/>
    <mergeCell ref="AU65:AY65"/>
    <mergeCell ref="AZ65:BF65"/>
    <mergeCell ref="B64:E64"/>
    <mergeCell ref="AM109:AP109"/>
    <mergeCell ref="B103:BF103"/>
    <mergeCell ref="B57:BF57"/>
    <mergeCell ref="B70:BF70"/>
    <mergeCell ref="A191:BG192"/>
    <mergeCell ref="A190:BG190"/>
    <mergeCell ref="B194:BF194"/>
    <mergeCell ref="B18:BF18"/>
    <mergeCell ref="B20:BF20"/>
    <mergeCell ref="B132:E132"/>
    <mergeCell ref="F132:J132"/>
    <mergeCell ref="K132:AL132"/>
    <mergeCell ref="AM132:AP132"/>
    <mergeCell ref="AQ132:AT132"/>
    <mergeCell ref="AU132:AY132"/>
    <mergeCell ref="AZ132:BF132"/>
    <mergeCell ref="F34:J34"/>
    <mergeCell ref="K34:AL34"/>
    <mergeCell ref="B128:BF128"/>
    <mergeCell ref="B23:E23"/>
    <mergeCell ref="F23:J23"/>
    <mergeCell ref="AM23:AP23"/>
    <mergeCell ref="AQ23:AT23"/>
    <mergeCell ref="AU23:AY23"/>
    <mergeCell ref="AZ23:BF23"/>
    <mergeCell ref="F33:J33"/>
    <mergeCell ref="AM33:AP33"/>
    <mergeCell ref="B25:E25"/>
    <mergeCell ref="B110:BF110"/>
    <mergeCell ref="B111:E111"/>
    <mergeCell ref="F111:J111"/>
    <mergeCell ref="K111:AL111"/>
    <mergeCell ref="AM111:AP111"/>
    <mergeCell ref="AQ111:AT111"/>
    <mergeCell ref="AU111:AY111"/>
    <mergeCell ref="AZ111:BF111"/>
    <mergeCell ref="K74:AL74"/>
    <mergeCell ref="B74:E74"/>
    <mergeCell ref="AM74:AP74"/>
    <mergeCell ref="AQ74:AT74"/>
    <mergeCell ref="AU74:AY74"/>
    <mergeCell ref="AZ74:BF74"/>
    <mergeCell ref="AM106:AP106"/>
    <mergeCell ref="AM104:AP104"/>
    <mergeCell ref="AQ104:AT104"/>
    <mergeCell ref="AU104:AY104"/>
    <mergeCell ref="B105:E105"/>
    <mergeCell ref="B107:E107"/>
    <mergeCell ref="F74:J74"/>
    <mergeCell ref="AZ76:BF76"/>
    <mergeCell ref="B77:E77"/>
    <mergeCell ref="F77:J77"/>
    <mergeCell ref="B112:E112"/>
    <mergeCell ref="F112:J112"/>
    <mergeCell ref="K112:AL112"/>
    <mergeCell ref="AM112:AP112"/>
    <mergeCell ref="AQ112:AT112"/>
    <mergeCell ref="AU112:AY112"/>
    <mergeCell ref="AZ112:BF112"/>
    <mergeCell ref="B113:E113"/>
    <mergeCell ref="F113:J113"/>
    <mergeCell ref="K113:AL113"/>
    <mergeCell ref="AM113:AP113"/>
    <mergeCell ref="AQ113:AT113"/>
    <mergeCell ref="AU113:AY113"/>
    <mergeCell ref="AZ113:BF113"/>
    <mergeCell ref="B114:E114"/>
    <mergeCell ref="F114:J114"/>
    <mergeCell ref="K114:AL114"/>
    <mergeCell ref="AM114:AP114"/>
    <mergeCell ref="AQ114:AT114"/>
    <mergeCell ref="AU114:AY114"/>
    <mergeCell ref="AZ114:BF114"/>
    <mergeCell ref="B115:E115"/>
    <mergeCell ref="F115:J115"/>
    <mergeCell ref="K115:AL115"/>
    <mergeCell ref="AM115:AP115"/>
    <mergeCell ref="AQ115:AT115"/>
    <mergeCell ref="AU115:AY115"/>
    <mergeCell ref="AZ115:BF115"/>
    <mergeCell ref="AZ116:BF116"/>
    <mergeCell ref="B117:BF117"/>
    <mergeCell ref="B118:E118"/>
    <mergeCell ref="F118:J118"/>
    <mergeCell ref="K118:AL118"/>
    <mergeCell ref="AM118:AP118"/>
    <mergeCell ref="AQ118:AT118"/>
    <mergeCell ref="AU118:AY118"/>
    <mergeCell ref="AZ118:BF118"/>
    <mergeCell ref="B116:E116"/>
    <mergeCell ref="F116:J116"/>
    <mergeCell ref="K116:AL116"/>
    <mergeCell ref="AM116:AP116"/>
    <mergeCell ref="AQ116:AT116"/>
    <mergeCell ref="AU116:AY116"/>
    <mergeCell ref="AZ121:BF121"/>
    <mergeCell ref="K120:AL120"/>
    <mergeCell ref="AM120:AP120"/>
    <mergeCell ref="AQ120:AT120"/>
    <mergeCell ref="B122:E122"/>
    <mergeCell ref="F122:J122"/>
    <mergeCell ref="K122:AL122"/>
    <mergeCell ref="AM122:AP122"/>
    <mergeCell ref="AQ122:AT122"/>
    <mergeCell ref="AU122:AY122"/>
    <mergeCell ref="AZ122:BF122"/>
    <mergeCell ref="AM121:AP121"/>
    <mergeCell ref="AQ121:AT121"/>
    <mergeCell ref="AU121:AY121"/>
    <mergeCell ref="AU72:AY72"/>
    <mergeCell ref="AZ72:BF72"/>
    <mergeCell ref="B73:E73"/>
    <mergeCell ref="F73:J73"/>
    <mergeCell ref="K73:AL73"/>
    <mergeCell ref="AM73:AP73"/>
    <mergeCell ref="AQ73:AT73"/>
    <mergeCell ref="AU73:AY73"/>
    <mergeCell ref="AZ73:BF73"/>
    <mergeCell ref="AQ71:AT71"/>
    <mergeCell ref="B78:E78"/>
    <mergeCell ref="F78:J78"/>
    <mergeCell ref="K78:AL78"/>
    <mergeCell ref="AM78:AP78"/>
    <mergeCell ref="AQ78:AT78"/>
    <mergeCell ref="AU78:AY78"/>
    <mergeCell ref="AZ78:BF78"/>
    <mergeCell ref="B79:E79"/>
    <mergeCell ref="F79:J79"/>
    <mergeCell ref="K79:AL79"/>
    <mergeCell ref="AM79:AP79"/>
    <mergeCell ref="AQ79:AT79"/>
    <mergeCell ref="AU79:AY79"/>
    <mergeCell ref="AZ79:BF79"/>
    <mergeCell ref="AM77:AP77"/>
    <mergeCell ref="AQ77:AT77"/>
    <mergeCell ref="AU77:AY77"/>
    <mergeCell ref="AZ77:BF77"/>
    <mergeCell ref="B72:E72"/>
    <mergeCell ref="F72:J72"/>
    <mergeCell ref="K72:AL72"/>
    <mergeCell ref="AM72:AP72"/>
    <mergeCell ref="AQ72:AT72"/>
    <mergeCell ref="B80:E80"/>
    <mergeCell ref="F80:J80"/>
    <mergeCell ref="K80:AL80"/>
    <mergeCell ref="AM80:AP80"/>
    <mergeCell ref="AQ80:AT80"/>
    <mergeCell ref="AU80:AY80"/>
    <mergeCell ref="AZ80:BF80"/>
    <mergeCell ref="B81:E81"/>
    <mergeCell ref="F81:J81"/>
    <mergeCell ref="K81:AL81"/>
    <mergeCell ref="AM81:AP81"/>
    <mergeCell ref="AQ81:AT81"/>
    <mergeCell ref="AU81:AY81"/>
    <mergeCell ref="AZ81:BF81"/>
    <mergeCell ref="B82:E82"/>
    <mergeCell ref="F82:J82"/>
    <mergeCell ref="K82:AL82"/>
    <mergeCell ref="AM82:AP82"/>
    <mergeCell ref="AQ82:AT82"/>
    <mergeCell ref="AU82:AY82"/>
    <mergeCell ref="AZ82:BF82"/>
    <mergeCell ref="B83:E83"/>
    <mergeCell ref="F83:J83"/>
    <mergeCell ref="K83:AL83"/>
    <mergeCell ref="AM83:AP83"/>
    <mergeCell ref="AQ83:AT83"/>
    <mergeCell ref="AU83:AY83"/>
    <mergeCell ref="AZ83:BF83"/>
    <mergeCell ref="B84:BF84"/>
    <mergeCell ref="B85:E85"/>
    <mergeCell ref="F85:J85"/>
    <mergeCell ref="K85:AL85"/>
    <mergeCell ref="AM85:AP85"/>
    <mergeCell ref="AQ85:AT85"/>
    <mergeCell ref="AU85:AY85"/>
    <mergeCell ref="AZ85:BF85"/>
    <mergeCell ref="B86:E86"/>
    <mergeCell ref="F86:J86"/>
    <mergeCell ref="K86:AL86"/>
    <mergeCell ref="AM86:AP86"/>
    <mergeCell ref="AQ86:AT86"/>
    <mergeCell ref="AU86:AY86"/>
    <mergeCell ref="AZ86:BF86"/>
    <mergeCell ref="B87:E87"/>
    <mergeCell ref="F87:J87"/>
    <mergeCell ref="K87:AL87"/>
    <mergeCell ref="AM87:AP87"/>
    <mergeCell ref="AQ87:AT87"/>
    <mergeCell ref="AU87:AY87"/>
    <mergeCell ref="AZ87:BF87"/>
    <mergeCell ref="B88:E88"/>
    <mergeCell ref="F88:J88"/>
    <mergeCell ref="K88:AL88"/>
    <mergeCell ref="AM88:AP88"/>
    <mergeCell ref="AQ88:AT88"/>
    <mergeCell ref="AU88:AY88"/>
    <mergeCell ref="AZ88:BF88"/>
    <mergeCell ref="B89:E89"/>
    <mergeCell ref="F89:J89"/>
    <mergeCell ref="K89:AL89"/>
    <mergeCell ref="AM89:AP89"/>
    <mergeCell ref="AQ89:AT89"/>
    <mergeCell ref="AU89:AY89"/>
    <mergeCell ref="AZ89:BF89"/>
    <mergeCell ref="B90:E90"/>
    <mergeCell ref="F90:J90"/>
    <mergeCell ref="K90:AL90"/>
    <mergeCell ref="AM90:AP90"/>
    <mergeCell ref="AQ90:AT90"/>
    <mergeCell ref="AU90:AY90"/>
    <mergeCell ref="AZ90:BF90"/>
    <mergeCell ref="B91:E91"/>
    <mergeCell ref="F91:J91"/>
    <mergeCell ref="K91:AL91"/>
    <mergeCell ref="AM91:AP91"/>
    <mergeCell ref="AQ91:AT91"/>
    <mergeCell ref="AU91:AY91"/>
    <mergeCell ref="AZ91:BF91"/>
    <mergeCell ref="B92:E92"/>
    <mergeCell ref="F92:J92"/>
    <mergeCell ref="K92:AL92"/>
    <mergeCell ref="AM92:AP92"/>
    <mergeCell ref="AQ92:AT92"/>
    <mergeCell ref="AU92:AY92"/>
    <mergeCell ref="AZ92:BF92"/>
    <mergeCell ref="B43:E43"/>
    <mergeCell ref="F43:J43"/>
    <mergeCell ref="K43:AL43"/>
    <mergeCell ref="AM43:AP43"/>
    <mergeCell ref="AQ43:AT43"/>
    <mergeCell ref="AU43:AY43"/>
    <mergeCell ref="AZ43:BF43"/>
    <mergeCell ref="B42:E42"/>
    <mergeCell ref="F42:J42"/>
    <mergeCell ref="K42:AL42"/>
    <mergeCell ref="AZ44:BF44"/>
    <mergeCell ref="B45:BF45"/>
    <mergeCell ref="B47:E47"/>
    <mergeCell ref="F47:J47"/>
    <mergeCell ref="K47:AL47"/>
    <mergeCell ref="AM47:AP47"/>
    <mergeCell ref="AQ47:AT47"/>
    <mergeCell ref="AU47:AY47"/>
    <mergeCell ref="AZ47:BF47"/>
    <mergeCell ref="B44:E44"/>
    <mergeCell ref="F44:J44"/>
    <mergeCell ref="B48:E48"/>
    <mergeCell ref="F48:J48"/>
    <mergeCell ref="K48:AL48"/>
    <mergeCell ref="AM48:AP48"/>
    <mergeCell ref="AQ48:AT48"/>
    <mergeCell ref="AU48:AY48"/>
    <mergeCell ref="AZ48:BF48"/>
    <mergeCell ref="B49:E49"/>
    <mergeCell ref="F49:J49"/>
    <mergeCell ref="K49:AL49"/>
    <mergeCell ref="AM49:AP49"/>
    <mergeCell ref="AQ49:AT49"/>
    <mergeCell ref="AU49:AY49"/>
    <mergeCell ref="AZ49:BF49"/>
    <mergeCell ref="B50:E50"/>
    <mergeCell ref="F50:J50"/>
    <mergeCell ref="K50:AL50"/>
    <mergeCell ref="AM50:AP50"/>
    <mergeCell ref="AQ50:AT50"/>
    <mergeCell ref="AU50:AY50"/>
    <mergeCell ref="AZ50:BF50"/>
    <mergeCell ref="B51:E51"/>
    <mergeCell ref="F51:J51"/>
    <mergeCell ref="K51:AL51"/>
    <mergeCell ref="AM51:AP51"/>
    <mergeCell ref="AQ51:AT51"/>
    <mergeCell ref="AU51:AY51"/>
    <mergeCell ref="AZ51:BF51"/>
    <mergeCell ref="B146:E146"/>
    <mergeCell ref="F146:J146"/>
    <mergeCell ref="K146:AL146"/>
    <mergeCell ref="AM146:AP146"/>
    <mergeCell ref="AQ146:AT146"/>
    <mergeCell ref="B147:BF147"/>
    <mergeCell ref="AU96:AY96"/>
    <mergeCell ref="AZ96:BF96"/>
    <mergeCell ref="AM94:AP94"/>
    <mergeCell ref="AQ94:AT94"/>
    <mergeCell ref="AU94:AY94"/>
    <mergeCell ref="AZ94:BF94"/>
    <mergeCell ref="B96:E96"/>
    <mergeCell ref="F96:J96"/>
    <mergeCell ref="K96:AL96"/>
    <mergeCell ref="AU119:AY119"/>
    <mergeCell ref="AZ119:BF119"/>
    <mergeCell ref="B120:E120"/>
    <mergeCell ref="F120:J120"/>
    <mergeCell ref="AU120:AY120"/>
    <mergeCell ref="AZ120:BF120"/>
    <mergeCell ref="B121:E121"/>
    <mergeCell ref="F121:J121"/>
    <mergeCell ref="K121:AL121"/>
    <mergeCell ref="AZ144:BF144"/>
    <mergeCell ref="AM96:AP96"/>
    <mergeCell ref="AQ96:AT96"/>
    <mergeCell ref="B119:E119"/>
    <mergeCell ref="F119:J119"/>
    <mergeCell ref="K119:AL119"/>
    <mergeCell ref="K150:AL150"/>
    <mergeCell ref="AM150:AP150"/>
    <mergeCell ref="AQ150:AT150"/>
    <mergeCell ref="AU150:AY150"/>
    <mergeCell ref="B148:BF148"/>
    <mergeCell ref="AZ145:BF145"/>
    <mergeCell ref="AU146:AY146"/>
    <mergeCell ref="AZ146:BF146"/>
    <mergeCell ref="B149:E149"/>
    <mergeCell ref="F149:J149"/>
    <mergeCell ref="K149:AL149"/>
    <mergeCell ref="AM149:AP149"/>
    <mergeCell ref="AQ149:AT149"/>
    <mergeCell ref="AU149:AY149"/>
    <mergeCell ref="AZ149:BF149"/>
    <mergeCell ref="B150:E150"/>
    <mergeCell ref="F150:J150"/>
    <mergeCell ref="AZ150:BF150"/>
    <mergeCell ref="AM119:AP119"/>
    <mergeCell ref="AQ119:AT119"/>
    <mergeCell ref="B145:E145"/>
    <mergeCell ref="F145:J145"/>
    <mergeCell ref="K145:AL145"/>
    <mergeCell ref="AM145:AP145"/>
    <mergeCell ref="AQ145:AT145"/>
    <mergeCell ref="AU145:AY145"/>
    <mergeCell ref="B144:E144"/>
    <mergeCell ref="F144:J144"/>
    <mergeCell ref="K144:AL144"/>
    <mergeCell ref="AM144:AP144"/>
    <mergeCell ref="AQ144:AT144"/>
    <mergeCell ref="AU144:AY144"/>
    <mergeCell ref="B140:BF140"/>
    <mergeCell ref="AU142:AY142"/>
    <mergeCell ref="F142:J142"/>
    <mergeCell ref="K142:AL142"/>
    <mergeCell ref="B143:E143"/>
    <mergeCell ref="F143:J143"/>
    <mergeCell ref="K143:AL143"/>
    <mergeCell ref="AM143:AP143"/>
    <mergeCell ref="AQ143:AT143"/>
    <mergeCell ref="AZ142:BF142"/>
    <mergeCell ref="B52:E52"/>
    <mergeCell ref="F52:J52"/>
    <mergeCell ref="K52:AL52"/>
    <mergeCell ref="AM52:AP52"/>
    <mergeCell ref="AQ52:AT52"/>
    <mergeCell ref="AU52:AY52"/>
    <mergeCell ref="AZ52:BF52"/>
    <mergeCell ref="B95:E95"/>
    <mergeCell ref="F95:J95"/>
    <mergeCell ref="K95:AL95"/>
    <mergeCell ref="AM95:AP95"/>
    <mergeCell ref="AQ95:AT95"/>
    <mergeCell ref="AU95:AY95"/>
    <mergeCell ref="AZ95:BF95"/>
    <mergeCell ref="B93:E93"/>
    <mergeCell ref="F93:J93"/>
    <mergeCell ref="K93:AL93"/>
    <mergeCell ref="AM93:AP93"/>
    <mergeCell ref="AQ93:AT93"/>
    <mergeCell ref="AU93:AY93"/>
    <mergeCell ref="AZ93:BF93"/>
    <mergeCell ref="B94:E94"/>
    <mergeCell ref="F94:J94"/>
    <mergeCell ref="K94:AL94"/>
    <mergeCell ref="AQ155:AT155"/>
    <mergeCell ref="AU155:AY155"/>
    <mergeCell ref="AZ155:BF155"/>
    <mergeCell ref="B155:E155"/>
    <mergeCell ref="F155:J155"/>
    <mergeCell ref="K155:AL155"/>
    <mergeCell ref="AM155:AP155"/>
    <mergeCell ref="B154:E154"/>
    <mergeCell ref="F154:J154"/>
    <mergeCell ref="K154:AL154"/>
    <mergeCell ref="AM154:AP154"/>
    <mergeCell ref="AQ154:AT154"/>
    <mergeCell ref="AU154:AY154"/>
    <mergeCell ref="AZ154:BF154"/>
    <mergeCell ref="B157:E157"/>
    <mergeCell ref="F157:J157"/>
    <mergeCell ref="K157:AL157"/>
    <mergeCell ref="AM157:AP157"/>
    <mergeCell ref="AQ157:AT157"/>
    <mergeCell ref="AU157:AY157"/>
    <mergeCell ref="AZ157:BF157"/>
    <mergeCell ref="B156:E156"/>
    <mergeCell ref="F156:J156"/>
    <mergeCell ref="K156:AL156"/>
    <mergeCell ref="AM156:AP156"/>
    <mergeCell ref="AQ156:AT156"/>
    <mergeCell ref="AU156:AY156"/>
    <mergeCell ref="AZ156:BF156"/>
    <mergeCell ref="B141:E141"/>
    <mergeCell ref="F141:J141"/>
    <mergeCell ref="K141:AL141"/>
    <mergeCell ref="AM141:AP141"/>
    <mergeCell ref="AQ141:AT141"/>
    <mergeCell ref="AU141:AY141"/>
    <mergeCell ref="AQ142:AT142"/>
    <mergeCell ref="AZ141:BF141"/>
    <mergeCell ref="AU143:AY143"/>
    <mergeCell ref="AZ143:BF143"/>
    <mergeCell ref="AM142:AP142"/>
    <mergeCell ref="B21:BF21"/>
    <mergeCell ref="B46:E46"/>
    <mergeCell ref="F46:J46"/>
    <mergeCell ref="K46:AL46"/>
    <mergeCell ref="AM46:AP46"/>
    <mergeCell ref="AQ46:AT46"/>
    <mergeCell ref="AU46:AY46"/>
    <mergeCell ref="AZ46:BF46"/>
    <mergeCell ref="F25:J25"/>
    <mergeCell ref="AM25:AP25"/>
    <mergeCell ref="AQ25:AT25"/>
    <mergeCell ref="AZ25:BF25"/>
    <mergeCell ref="K30:AL30"/>
    <mergeCell ref="K32:AL32"/>
    <mergeCell ref="K33:AL33"/>
    <mergeCell ref="AU25:AY25"/>
    <mergeCell ref="B26:BF26"/>
    <mergeCell ref="K23:AL23"/>
    <mergeCell ref="K24:AL24"/>
    <mergeCell ref="K25:AL25"/>
    <mergeCell ref="K44:AL44"/>
    <mergeCell ref="AM44:AP44"/>
    <mergeCell ref="AQ44:AT44"/>
    <mergeCell ref="AU44:AY44"/>
    <mergeCell ref="AQ130:AT130"/>
    <mergeCell ref="AU130:AY130"/>
    <mergeCell ref="AZ130:BF130"/>
    <mergeCell ref="B123:E123"/>
    <mergeCell ref="F123:J123"/>
    <mergeCell ref="K123:AL123"/>
    <mergeCell ref="AM123:AP123"/>
    <mergeCell ref="AQ123:AT123"/>
    <mergeCell ref="AU123:AY123"/>
    <mergeCell ref="AZ123:BF123"/>
    <mergeCell ref="B126:BF126"/>
    <mergeCell ref="B131:E131"/>
    <mergeCell ref="F131:J131"/>
    <mergeCell ref="K131:AL131"/>
    <mergeCell ref="AM131:AP131"/>
    <mergeCell ref="AQ131:AT131"/>
    <mergeCell ref="AU131:AY131"/>
    <mergeCell ref="AZ131:BF131"/>
    <mergeCell ref="B24:E24"/>
    <mergeCell ref="F24:J24"/>
    <mergeCell ref="AM24:AP24"/>
    <mergeCell ref="AQ24:AT24"/>
    <mergeCell ref="AU24:AY24"/>
    <mergeCell ref="AZ24:BF24"/>
    <mergeCell ref="B99:E99"/>
    <mergeCell ref="F99:J99"/>
    <mergeCell ref="K99:AL99"/>
    <mergeCell ref="AM99:AP99"/>
    <mergeCell ref="AQ99:AT99"/>
    <mergeCell ref="AU99:AY99"/>
    <mergeCell ref="AZ99:BF99"/>
    <mergeCell ref="B130:E130"/>
    <mergeCell ref="F130:J130"/>
    <mergeCell ref="K130:AL130"/>
    <mergeCell ref="AM130:AP130"/>
  </mergeCells>
  <conditionalFormatting sqref="AZ30:BF30 AZ155:BF166 AZ32:BF37 AZ73:BF83 AZ141:BF146 AZ59:BF69 AZ71:BF71 AZ133:BF133 AZ39:BF44 AZ46:BF46">
    <cfRule type="cellIs" dxfId="33" priority="241" operator="equal">
      <formula>0</formula>
    </cfRule>
  </conditionalFormatting>
  <conditionalFormatting sqref="AZ174:BF179 AZ132:BF132 AZ104:BF104 AZ107:BF109">
    <cfRule type="cellIs" dxfId="32" priority="48" operator="equal">
      <formula>0</formula>
    </cfRule>
  </conditionalFormatting>
  <conditionalFormatting sqref="AZ58:BF58">
    <cfRule type="cellIs" dxfId="31" priority="41" operator="equal">
      <formula>0</formula>
    </cfRule>
  </conditionalFormatting>
  <conditionalFormatting sqref="AZ105:BF106">
    <cfRule type="cellIs" dxfId="30" priority="40" operator="equal">
      <formula>0</formula>
    </cfRule>
  </conditionalFormatting>
  <conditionalFormatting sqref="AZ180:AZ181">
    <cfRule type="cellIs" dxfId="29" priority="42" operator="equal">
      <formula>0</formula>
    </cfRule>
  </conditionalFormatting>
  <conditionalFormatting sqref="AZ194:BF194">
    <cfRule type="cellIs" dxfId="28" priority="39" operator="equal">
      <formula>0</formula>
    </cfRule>
  </conditionalFormatting>
  <conditionalFormatting sqref="AZ195:BF195">
    <cfRule type="cellIs" dxfId="27" priority="38" operator="equal">
      <formula>0</formula>
    </cfRule>
  </conditionalFormatting>
  <conditionalFormatting sqref="AZ56:BF56">
    <cfRule type="cellIs" dxfId="26" priority="37" operator="equal">
      <formula>0</formula>
    </cfRule>
  </conditionalFormatting>
  <conditionalFormatting sqref="AZ55:BF55">
    <cfRule type="cellIs" dxfId="25" priority="36" operator="equal">
      <formula>0</formula>
    </cfRule>
  </conditionalFormatting>
  <conditionalFormatting sqref="AZ100:BF100">
    <cfRule type="cellIs" dxfId="24" priority="33" operator="equal">
      <formula>0</formula>
    </cfRule>
  </conditionalFormatting>
  <conditionalFormatting sqref="AZ101:BF102">
    <cfRule type="cellIs" dxfId="23" priority="32" operator="equal">
      <formula>0</formula>
    </cfRule>
  </conditionalFormatting>
  <conditionalFormatting sqref="AZ111:BF111 AZ114:BF116">
    <cfRule type="cellIs" dxfId="22" priority="28" operator="equal">
      <formula>0</formula>
    </cfRule>
  </conditionalFormatting>
  <conditionalFormatting sqref="AZ112:BF113">
    <cfRule type="cellIs" dxfId="21" priority="27" operator="equal">
      <formula>0</formula>
    </cfRule>
  </conditionalFormatting>
  <conditionalFormatting sqref="AZ118:BF118 AZ121:BF123">
    <cfRule type="cellIs" dxfId="20" priority="26" operator="equal">
      <formula>0</formula>
    </cfRule>
  </conditionalFormatting>
  <conditionalFormatting sqref="AZ119:BF120">
    <cfRule type="cellIs" dxfId="19" priority="25" operator="equal">
      <formula>0</formula>
    </cfRule>
  </conditionalFormatting>
  <conditionalFormatting sqref="AZ72:BF72">
    <cfRule type="cellIs" dxfId="18" priority="23" operator="equal">
      <formula>0</formula>
    </cfRule>
  </conditionalFormatting>
  <conditionalFormatting sqref="AZ86:BF96">
    <cfRule type="cellIs" dxfId="17" priority="22" operator="equal">
      <formula>0</formula>
    </cfRule>
  </conditionalFormatting>
  <conditionalFormatting sqref="AZ85:BF85">
    <cfRule type="cellIs" dxfId="16" priority="21" operator="equal">
      <formula>0</formula>
    </cfRule>
  </conditionalFormatting>
  <conditionalFormatting sqref="AZ47:BF52">
    <cfRule type="cellIs" dxfId="15" priority="19" operator="equal">
      <formula>0</formula>
    </cfRule>
  </conditionalFormatting>
  <conditionalFormatting sqref="AZ138:BF139">
    <cfRule type="cellIs" dxfId="14" priority="18" operator="equal">
      <formula>0</formula>
    </cfRule>
  </conditionalFormatting>
  <conditionalFormatting sqref="AZ149:BF152">
    <cfRule type="cellIs" dxfId="13" priority="17" operator="equal">
      <formula>0</formula>
    </cfRule>
  </conditionalFormatting>
  <conditionalFormatting sqref="AZ169:BF172">
    <cfRule type="cellIs" dxfId="12" priority="16" operator="equal">
      <formula>0</formula>
    </cfRule>
  </conditionalFormatting>
  <conditionalFormatting sqref="AZ46:BF46">
    <cfRule type="cellIs" dxfId="11" priority="14" operator="equal">
      <formula>0</formula>
    </cfRule>
  </conditionalFormatting>
  <conditionalFormatting sqref="AZ99:BF99">
    <cfRule type="cellIs" dxfId="10" priority="13" operator="equal">
      <formula>0</formula>
    </cfRule>
  </conditionalFormatting>
  <conditionalFormatting sqref="AZ99:BF99">
    <cfRule type="cellIs" dxfId="9" priority="12" operator="equal">
      <formula>0</formula>
    </cfRule>
  </conditionalFormatting>
  <conditionalFormatting sqref="AZ130:BF130">
    <cfRule type="cellIs" dxfId="8" priority="11" operator="equal">
      <formula>0</formula>
    </cfRule>
  </conditionalFormatting>
  <conditionalFormatting sqref="AZ130:BF130">
    <cfRule type="cellIs" dxfId="7" priority="10" operator="equal">
      <formula>0</formula>
    </cfRule>
  </conditionalFormatting>
  <conditionalFormatting sqref="AZ154:BF154">
    <cfRule type="cellIs" dxfId="6" priority="9" operator="equal">
      <formula>0</formula>
    </cfRule>
  </conditionalFormatting>
  <conditionalFormatting sqref="AZ154:BF154">
    <cfRule type="cellIs" dxfId="5" priority="8" operator="equal">
      <formula>0</formula>
    </cfRule>
  </conditionalFormatting>
  <conditionalFormatting sqref="AZ131:BF131">
    <cfRule type="cellIs" dxfId="4" priority="6" operator="equal">
      <formula>0</formula>
    </cfRule>
  </conditionalFormatting>
  <conditionalFormatting sqref="AZ23:BF23">
    <cfRule type="cellIs" dxfId="3" priority="4" operator="equal">
      <formula>0</formula>
    </cfRule>
  </conditionalFormatting>
  <conditionalFormatting sqref="AZ23:BF23">
    <cfRule type="cellIs" dxfId="2" priority="3" operator="equal">
      <formula>0</formula>
    </cfRule>
  </conditionalFormatting>
  <conditionalFormatting sqref="AZ24:BF24">
    <cfRule type="cellIs" dxfId="1" priority="2" operator="equal">
      <formula>0</formula>
    </cfRule>
  </conditionalFormatting>
  <conditionalFormatting sqref="AZ25:BF25">
    <cfRule type="cellIs" dxfId="0" priority="1" operator="equal">
      <formula>0</formula>
    </cfRule>
  </conditionalFormatting>
  <printOptions horizontalCentered="1"/>
  <pageMargins left="0.16" right="0.23" top="0.1" bottom="0.1" header="0.3" footer="0.16"/>
  <pageSetup scale="94" orientation="portrait" r:id="rId1"/>
  <headerFooter>
    <oddFooter xml:space="preserve">&amp;C&amp;8Copyright © 2020 Data Recognition Corporation. All rights reserved. LAS Links is a registered trademark of Data Recognition Corporation. </oddFooter>
  </headerFooter>
  <rowBreaks count="6" manualBreakCount="6">
    <brk id="44" max="58" man="1"/>
    <brk id="69" max="58" man="1"/>
    <brk id="96" max="58" man="1"/>
    <brk id="123" max="58" man="1"/>
    <brk id="152" max="58" man="1"/>
    <brk id="182"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40</xdr:col>
                    <xdr:colOff>83820</xdr:colOff>
                    <xdr:row>5</xdr:row>
                    <xdr:rowOff>45720</xdr:rowOff>
                  </from>
                  <to>
                    <xdr:col>48</xdr:col>
                    <xdr:colOff>137160</xdr:colOff>
                    <xdr:row>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Form</vt:lpstr>
      <vt:lpstr>Sheet1!Print_Area</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Allen, Jollene</cp:lastModifiedBy>
  <cp:lastPrinted>2021-12-28T00:04:45Z</cp:lastPrinted>
  <dcterms:created xsi:type="dcterms:W3CDTF">2015-10-15T18:27:25Z</dcterms:created>
  <dcterms:modified xsi:type="dcterms:W3CDTF">2021-12-30T00:15:59Z</dcterms:modified>
  <cp:contentStatus/>
</cp:coreProperties>
</file>