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F7F984A0-D23F-406A-8B0E-35220D04CB0F}"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45" i="1" l="1"/>
  <c r="AZ42" i="1"/>
  <c r="AP14" i="1"/>
  <c r="AP13" i="1"/>
  <c r="AZ12" i="1"/>
  <c r="AP12" i="1"/>
  <c r="AP11" i="1"/>
  <c r="AP10" i="1"/>
  <c r="AP9" i="1"/>
  <c r="AP8" i="1"/>
  <c r="AZ38" i="1" l="1"/>
  <c r="AZ32" i="1"/>
  <c r="AZ33" i="1"/>
  <c r="AZ23" i="1"/>
  <c r="AZ29" i="1"/>
  <c r="AZ22" i="1"/>
  <c r="AZ36" i="1"/>
  <c r="AZ25" i="1"/>
  <c r="AZ26" i="1"/>
  <c r="AZ31" i="1"/>
  <c r="AZ30" i="1"/>
  <c r="AZ37" i="1"/>
  <c r="AZ24" i="1"/>
  <c r="AZ46" i="1"/>
  <c r="AZ39" i="1"/>
  <c r="AZ40" i="1"/>
  <c r="AZ41" i="1"/>
  <c r="AZ47" i="1" l="1"/>
  <c r="AZ48" i="1" l="1"/>
  <c r="AZ49" i="1" s="1"/>
</calcChain>
</file>

<file path=xl/sharedStrings.xml><?xml version="1.0" encoding="utf-8"?>
<sst xmlns="http://schemas.openxmlformats.org/spreadsheetml/2006/main" count="93" uniqueCount="70">
  <si>
    <t>Name:</t>
  </si>
  <si>
    <t>Organization Name:</t>
  </si>
  <si>
    <t>Phone:</t>
  </si>
  <si>
    <t>Email:</t>
  </si>
  <si>
    <t>City:</t>
  </si>
  <si>
    <t>State:</t>
  </si>
  <si>
    <t>Zip Code:</t>
  </si>
  <si>
    <t>Email Address:</t>
  </si>
  <si>
    <t>Shipping Address:</t>
  </si>
  <si>
    <t>Ship to</t>
  </si>
  <si>
    <t>Bill to</t>
  </si>
  <si>
    <t>Phone: 800-538-9547   Fax: 800-282-0266</t>
  </si>
  <si>
    <t>Each</t>
  </si>
  <si>
    <t>Ship Via:</t>
  </si>
  <si>
    <t>Order Date:</t>
  </si>
  <si>
    <t>P.O. #:</t>
  </si>
  <si>
    <t>Subtotal:</t>
  </si>
  <si>
    <t>Grand Total:</t>
  </si>
  <si>
    <t>Shipping (est.):</t>
  </si>
  <si>
    <t>LAS LINKS K-12 ASSESSMENTS STUDENT ANSWER BOOKS</t>
  </si>
  <si>
    <t>LAS LINKS K-12 ASSESSMENTS ADDITIONAL MATERIALS</t>
  </si>
  <si>
    <t>LAS LINKS PROFESSIONAL DEVELOPMENT</t>
  </si>
  <si>
    <t>C8184900</t>
  </si>
  <si>
    <t>Grades K-1 Examiner's Guide</t>
  </si>
  <si>
    <t>Grades 2-3 Examiner's Guide</t>
  </si>
  <si>
    <t>Grades 4-5 Examiner's Guide</t>
  </si>
  <si>
    <t>Grades 6-8 Examiner's Guide</t>
  </si>
  <si>
    <t>Grades 9-12 Examiner's Guide</t>
  </si>
  <si>
    <t>LAS Links Comprehensive On-Site Training</t>
  </si>
  <si>
    <t>LAS LINKS K-12 ASSESSMENTS STUDENT CONTENT BOOKS</t>
  </si>
  <si>
    <t>**The Student Content Book for grades K-3 are included (sold as 1) with the Student Answer Book</t>
  </si>
  <si>
    <t>Grades K-1 Cue Picture Book</t>
  </si>
  <si>
    <t>Grades 2-3 Cue Picture Book</t>
  </si>
  <si>
    <t>Grades 4-5 Student Content Book w/ Cue Pictures</t>
  </si>
  <si>
    <t>Grades K-1 Student Answer Book w/ Content**</t>
  </si>
  <si>
    <t>Grades 2-3 Student Answer Book w/ Content**</t>
  </si>
  <si>
    <t>Grades 4-5 Student Answer Book</t>
  </si>
  <si>
    <t>Grades 6-8 Student Answer Book</t>
  </si>
  <si>
    <t>Grades 9-12 Student Answer Book</t>
  </si>
  <si>
    <t>Grades 6-8 Student Content Book w/ Cue Pictures</t>
  </si>
  <si>
    <t>Grades 9-12 Student Content Book w/ Cue Pictures</t>
  </si>
  <si>
    <t>All Grades Student Profile Sheet  (For local scoring only)</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</si>
  <si>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</si>
  <si>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</si>
  <si>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</si>
  <si>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</si>
  <si>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</si>
  <si>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C6403601</t>
  </si>
  <si>
    <t>C6403701</t>
  </si>
  <si>
    <t>C6403805</t>
  </si>
  <si>
    <t>C6403905</t>
  </si>
  <si>
    <t>C6404005</t>
  </si>
  <si>
    <t>C6403105</t>
  </si>
  <si>
    <t>C6403205</t>
  </si>
  <si>
    <t>C6403305</t>
  </si>
  <si>
    <t>C6403405</t>
  </si>
  <si>
    <t>C6405001</t>
  </si>
  <si>
    <t>C6405201</t>
  </si>
  <si>
    <t>C6405301</t>
  </si>
  <si>
    <t>C6405401</t>
  </si>
  <si>
    <t>C6406005</t>
  </si>
  <si>
    <t>10/pkg.</t>
  </si>
  <si>
    <t>C6405101</t>
  </si>
  <si>
    <t>C6405901</t>
  </si>
  <si>
    <t>Interpretation Guide (PDF Version)</t>
  </si>
  <si>
    <t>C8717400</t>
  </si>
  <si>
    <t>LAS Links Web-Based Training</t>
  </si>
  <si>
    <r>
      <t>2026 LAS Links</t>
    </r>
    <r>
      <rPr>
        <b/>
        <vertAlign val="superscript"/>
        <sz val="20"/>
        <color theme="1"/>
        <rFont val="Calibri"/>
        <family val="2"/>
      </rPr>
      <t>®</t>
    </r>
    <r>
      <rPr>
        <b/>
        <i/>
        <sz val="20"/>
        <color theme="1"/>
        <rFont val="Calibri"/>
        <family val="2"/>
      </rPr>
      <t xml:space="preserve"> Form E</t>
    </r>
    <r>
      <rPr>
        <b/>
        <i/>
        <sz val="20"/>
        <color theme="1"/>
        <rFont val="Calibri"/>
        <family val="2"/>
        <scheme val="minor"/>
      </rPr>
      <t xml:space="preserve"> Order Form</t>
    </r>
  </si>
  <si>
    <t>Please attach purchase order and any special billing forms. Shipping and handling and applicable state and local taxes are prepaid and will be added to your invoice.  Prices effective through December 31, 2026.</t>
  </si>
  <si>
    <t>C6403505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</si>
</sst>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5"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8"/>
      <color rgb="FF000000"/>
      <name val="Segoe UI"/>
      <family val="2"/>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3">
    <xf numFmtId="0" fontId="0" fillId="0" borderId="0"/>
    <xf numFmtId="0" fontId="6" fillId="0" borderId="0"/>
    <xf numFmtId="0" fontId="13" fillId="0" borderId="0"/>
  </cellStyleXfs>
  <cellXfs count="65">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0" fontId="10" fillId="0" borderId="15" xfId="0" applyFont="1" applyBorder="1" applyAlignment="1">
      <alignment vertical="center" wrapText="1"/>
    </xf>
    <xf numFmtId="0" fontId="0" fillId="0" borderId="3" xfId="0" applyBorder="1" applyAlignment="1" applyProtection="1">
      <alignment horizontal="center" vertical="center"/>
      <protection locked="0"/>
    </xf>
    <xf numFmtId="0" fontId="0" fillId="0" borderId="3" xfId="0" quotePrefix="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hidden="1"/>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0" fontId="1" fillId="0" borderId="0" xfId="0" applyFont="1" applyAlignment="1">
      <alignment horizontal="center" vertical="center"/>
    </xf>
    <xf numFmtId="0" fontId="3" fillId="0" borderId="0" xfId="0" applyFont="1" applyAlignment="1">
      <alignment vertical="center"/>
    </xf>
    <xf numFmtId="0" fontId="3" fillId="0" borderId="0" xfId="0" applyFont="1"/>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cellXfs>
  <cellStyles count="3">
    <cellStyle name="Normal" xfId="0" builtinId="0"/>
    <cellStyle name="Normal 2" xfId="1" xr:uid="{00000000-0005-0000-0000-000001000000}"/>
    <cellStyle name="Normal 3" xfId="2" xr:uid="{00000000-0005-0000-0000-000002000000}"/>
  </cellStyles>
  <dxfs count="5">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57</xdr:row>
      <xdr:rowOff>25878</xdr:rowOff>
    </xdr:from>
    <xdr:to>
      <xdr:col>7</xdr:col>
      <xdr:colOff>90053</xdr:colOff>
      <xdr:row>57</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59"/>
  <sheetViews>
    <sheetView showGridLines="0" tabSelected="1" zoomScaleNormal="100" zoomScaleSheetLayoutView="100" workbookViewId="0">
      <selection activeCell="L31" sqref="L31:AO31"/>
    </sheetView>
  </sheetViews>
  <sheetFormatPr defaultColWidth="1.6640625" defaultRowHeight="14.4" x14ac:dyDescent="0.3"/>
  <cols>
    <col min="1" max="48" width="1.6640625" style="1"/>
    <col min="49" max="49" width="2.44140625" style="1" customWidth="1"/>
    <col min="50" max="51" width="1.6640625" style="1"/>
    <col min="52" max="58" width="1.6640625" style="6"/>
    <col min="59" max="61" width="1.6640625" style="1"/>
    <col min="62" max="62" width="1" style="1" customWidth="1"/>
    <col min="63" max="70" width="5.6640625" style="1" customWidth="1"/>
    <col min="71" max="16384" width="1.6640625" style="1"/>
  </cols>
  <sheetData>
    <row r="2" spans="2:62" x14ac:dyDescent="0.3">
      <c r="O2" s="57" t="s">
        <v>67</v>
      </c>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row>
    <row r="3" spans="2:62" x14ac:dyDescent="0.3">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7"/>
      <c r="BA5" s="7"/>
      <c r="BB5" s="7"/>
      <c r="BC5" s="7"/>
      <c r="BD5" s="7"/>
      <c r="BE5" s="7"/>
      <c r="BF5" s="7"/>
    </row>
    <row r="6" spans="2:62" ht="6" customHeight="1" x14ac:dyDescent="0.3"/>
    <row r="7" spans="2:62" ht="15.6" x14ac:dyDescent="0.3">
      <c r="B7" s="58" t="s">
        <v>9</v>
      </c>
      <c r="C7" s="58"/>
      <c r="D7" s="58"/>
      <c r="E7" s="58"/>
      <c r="F7" s="58"/>
      <c r="G7" s="58"/>
      <c r="H7" s="58"/>
      <c r="I7" s="58"/>
      <c r="J7" s="58"/>
      <c r="K7" s="58"/>
      <c r="L7" s="58"/>
      <c r="AE7" s="59" t="s">
        <v>10</v>
      </c>
      <c r="AF7" s="59"/>
      <c r="AG7" s="59"/>
      <c r="AH7" s="59"/>
      <c r="AI7" s="59"/>
      <c r="AJ7" s="59"/>
      <c r="AK7" s="59"/>
      <c r="AL7" s="59"/>
      <c r="AM7" s="59"/>
      <c r="AN7" s="59"/>
      <c r="AO7" s="59"/>
      <c r="AZ7" s="10"/>
      <c r="BA7" s="1"/>
      <c r="BB7" s="1"/>
      <c r="BC7" s="1"/>
      <c r="BD7" s="1"/>
      <c r="BE7" s="1"/>
      <c r="BF7" s="1"/>
      <c r="BG7"/>
    </row>
    <row r="8" spans="2:62" x14ac:dyDescent="0.3">
      <c r="B8" s="44" t="s">
        <v>0</v>
      </c>
      <c r="C8" s="44"/>
      <c r="D8" s="44"/>
      <c r="E8" s="44"/>
      <c r="F8" s="44"/>
      <c r="G8" s="44"/>
      <c r="H8" s="44"/>
      <c r="I8" s="44"/>
      <c r="J8" s="44"/>
      <c r="K8" s="44"/>
      <c r="L8" s="44"/>
      <c r="M8" s="54"/>
      <c r="N8" s="54"/>
      <c r="O8" s="54"/>
      <c r="P8" s="54"/>
      <c r="Q8" s="54"/>
      <c r="R8" s="54"/>
      <c r="S8" s="54"/>
      <c r="T8" s="54"/>
      <c r="U8" s="54"/>
      <c r="V8" s="54"/>
      <c r="W8" s="54"/>
      <c r="X8" s="54"/>
      <c r="Y8" s="54"/>
      <c r="Z8" s="54"/>
      <c r="AA8" s="54"/>
      <c r="AB8" s="54"/>
      <c r="AC8" s="54"/>
      <c r="AE8" s="44" t="s">
        <v>0</v>
      </c>
      <c r="AF8" s="44"/>
      <c r="AG8" s="44"/>
      <c r="AH8" s="44"/>
      <c r="AI8" s="44"/>
      <c r="AJ8" s="44"/>
      <c r="AK8" s="44"/>
      <c r="AL8" s="44"/>
      <c r="AM8" s="44"/>
      <c r="AN8" s="44"/>
      <c r="AO8" s="44"/>
      <c r="AP8" s="48" t="str">
        <f>IF(BJ8=FALSE,"",M8)</f>
        <v/>
      </c>
      <c r="AQ8" s="48"/>
      <c r="AR8" s="48"/>
      <c r="AS8" s="48"/>
      <c r="AT8" s="48"/>
      <c r="AU8" s="48"/>
      <c r="AV8" s="48"/>
      <c r="AW8" s="48"/>
      <c r="AX8" s="48"/>
      <c r="AY8" s="48"/>
      <c r="AZ8" s="48"/>
      <c r="BA8" s="48"/>
      <c r="BB8" s="48"/>
      <c r="BC8" s="48"/>
      <c r="BD8" s="48"/>
      <c r="BE8" s="48"/>
      <c r="BF8" s="48"/>
      <c r="BJ8" s="11" t="b">
        <v>0</v>
      </c>
    </row>
    <row r="9" spans="2:62" x14ac:dyDescent="0.3">
      <c r="B9" s="44" t="s">
        <v>1</v>
      </c>
      <c r="C9" s="44"/>
      <c r="D9" s="44"/>
      <c r="E9" s="44"/>
      <c r="F9" s="44"/>
      <c r="G9" s="44"/>
      <c r="H9" s="44"/>
      <c r="I9" s="44"/>
      <c r="J9" s="44"/>
      <c r="K9" s="44"/>
      <c r="L9" s="44"/>
      <c r="M9" s="54"/>
      <c r="N9" s="54"/>
      <c r="O9" s="54"/>
      <c r="P9" s="54"/>
      <c r="Q9" s="54"/>
      <c r="R9" s="54"/>
      <c r="S9" s="54"/>
      <c r="T9" s="54"/>
      <c r="U9" s="54"/>
      <c r="V9" s="54"/>
      <c r="W9" s="54"/>
      <c r="X9" s="54"/>
      <c r="Y9" s="54"/>
      <c r="Z9" s="54"/>
      <c r="AA9" s="54"/>
      <c r="AB9" s="54"/>
      <c r="AC9" s="54"/>
      <c r="AE9" s="44" t="s">
        <v>1</v>
      </c>
      <c r="AF9" s="44"/>
      <c r="AG9" s="44"/>
      <c r="AH9" s="44"/>
      <c r="AI9" s="44"/>
      <c r="AJ9" s="44"/>
      <c r="AK9" s="44"/>
      <c r="AL9" s="44"/>
      <c r="AM9" s="44"/>
      <c r="AN9" s="44"/>
      <c r="AO9" s="44"/>
      <c r="AP9" s="48" t="str">
        <f>IF(BJ8=FALSE,"",M9)</f>
        <v/>
      </c>
      <c r="AQ9" s="48"/>
      <c r="AR9" s="48"/>
      <c r="AS9" s="48"/>
      <c r="AT9" s="48"/>
      <c r="AU9" s="48"/>
      <c r="AV9" s="48"/>
      <c r="AW9" s="48"/>
      <c r="AX9" s="48"/>
      <c r="AY9" s="48"/>
      <c r="AZ9" s="48"/>
      <c r="BA9" s="48"/>
      <c r="BB9" s="48"/>
      <c r="BC9" s="48"/>
      <c r="BD9" s="48"/>
      <c r="BE9" s="48"/>
      <c r="BF9" s="48"/>
    </row>
    <row r="10" spans="2:62" x14ac:dyDescent="0.3">
      <c r="B10" s="44" t="s">
        <v>8</v>
      </c>
      <c r="C10" s="44"/>
      <c r="D10" s="44"/>
      <c r="E10" s="44"/>
      <c r="F10" s="44"/>
      <c r="G10" s="44"/>
      <c r="H10" s="44"/>
      <c r="I10" s="44"/>
      <c r="J10" s="44"/>
      <c r="K10" s="44"/>
      <c r="L10" s="44"/>
      <c r="M10" s="54"/>
      <c r="N10" s="54"/>
      <c r="O10" s="54"/>
      <c r="P10" s="54"/>
      <c r="Q10" s="54"/>
      <c r="R10" s="54"/>
      <c r="S10" s="54"/>
      <c r="T10" s="54"/>
      <c r="U10" s="54"/>
      <c r="V10" s="54"/>
      <c r="W10" s="54"/>
      <c r="X10" s="54"/>
      <c r="Y10" s="54"/>
      <c r="Z10" s="54"/>
      <c r="AA10" s="54"/>
      <c r="AB10" s="54"/>
      <c r="AC10" s="54"/>
      <c r="AE10" s="44" t="s">
        <v>46</v>
      </c>
      <c r="AF10" s="44"/>
      <c r="AG10" s="44"/>
      <c r="AH10" s="44"/>
      <c r="AI10" s="44"/>
      <c r="AJ10" s="44"/>
      <c r="AK10" s="44"/>
      <c r="AL10" s="44"/>
      <c r="AM10" s="44"/>
      <c r="AN10" s="44"/>
      <c r="AO10" s="44"/>
      <c r="AP10" s="48" t="str">
        <f>IF(BJ8=FALSE,"",M10)</f>
        <v/>
      </c>
      <c r="AQ10" s="48"/>
      <c r="AR10" s="48"/>
      <c r="AS10" s="48"/>
      <c r="AT10" s="48"/>
      <c r="AU10" s="48"/>
      <c r="AV10" s="48"/>
      <c r="AW10" s="48"/>
      <c r="AX10" s="48"/>
      <c r="AY10" s="48"/>
      <c r="AZ10" s="48"/>
      <c r="BA10" s="48"/>
      <c r="BB10" s="48"/>
      <c r="BC10" s="48"/>
      <c r="BD10" s="48"/>
      <c r="BE10" s="48"/>
      <c r="BF10" s="48"/>
    </row>
    <row r="11" spans="2:62" x14ac:dyDescent="0.3">
      <c r="B11" s="44" t="s">
        <v>4</v>
      </c>
      <c r="C11" s="44"/>
      <c r="D11" s="44"/>
      <c r="E11" s="44"/>
      <c r="F11" s="44"/>
      <c r="G11" s="44"/>
      <c r="H11" s="44"/>
      <c r="I11" s="44"/>
      <c r="J11" s="44"/>
      <c r="K11" s="44"/>
      <c r="L11" s="44"/>
      <c r="M11" s="54"/>
      <c r="N11" s="54"/>
      <c r="O11" s="54"/>
      <c r="P11" s="54"/>
      <c r="Q11" s="54"/>
      <c r="R11" s="54"/>
      <c r="S11" s="54"/>
      <c r="T11" s="54"/>
      <c r="U11" s="54"/>
      <c r="V11" s="54"/>
      <c r="W11" s="54"/>
      <c r="X11" s="54"/>
      <c r="Y11" s="54"/>
      <c r="Z11" s="54"/>
      <c r="AA11" s="54"/>
      <c r="AB11" s="54"/>
      <c r="AC11" s="54"/>
      <c r="AE11" s="44" t="s">
        <v>4</v>
      </c>
      <c r="AF11" s="44"/>
      <c r="AG11" s="44"/>
      <c r="AH11" s="44"/>
      <c r="AI11" s="44"/>
      <c r="AJ11" s="44"/>
      <c r="AK11" s="44"/>
      <c r="AL11" s="44"/>
      <c r="AM11" s="44"/>
      <c r="AN11" s="44"/>
      <c r="AO11" s="44"/>
      <c r="AP11" s="48" t="str">
        <f>IF(BJ8=FALSE,"",M11)</f>
        <v/>
      </c>
      <c r="AQ11" s="48"/>
      <c r="AR11" s="48"/>
      <c r="AS11" s="48"/>
      <c r="AT11" s="48"/>
      <c r="AU11" s="48"/>
      <c r="AV11" s="48"/>
      <c r="AW11" s="48"/>
      <c r="AX11" s="48"/>
      <c r="AY11" s="48"/>
      <c r="AZ11" s="48"/>
      <c r="BA11" s="48"/>
      <c r="BB11" s="48"/>
      <c r="BC11" s="48"/>
      <c r="BD11" s="48"/>
      <c r="BE11" s="48"/>
      <c r="BF11" s="48"/>
    </row>
    <row r="12" spans="2:62" x14ac:dyDescent="0.3">
      <c r="B12" s="44" t="s">
        <v>5</v>
      </c>
      <c r="C12" s="44"/>
      <c r="D12" s="44"/>
      <c r="E12" s="44"/>
      <c r="F12" s="44"/>
      <c r="G12" s="44"/>
      <c r="H12" s="44"/>
      <c r="I12" s="44"/>
      <c r="J12" s="44"/>
      <c r="K12" s="44"/>
      <c r="L12" s="44"/>
      <c r="M12" s="55"/>
      <c r="N12" s="55"/>
      <c r="O12" s="55"/>
      <c r="P12" s="55"/>
      <c r="Q12" s="61" t="s">
        <v>6</v>
      </c>
      <c r="R12" s="61"/>
      <c r="S12" s="61"/>
      <c r="T12" s="61"/>
      <c r="U12" s="61"/>
      <c r="V12" s="61"/>
      <c r="W12" s="60"/>
      <c r="X12" s="60"/>
      <c r="Y12" s="60"/>
      <c r="Z12" s="60"/>
      <c r="AA12" s="60"/>
      <c r="AB12" s="60"/>
      <c r="AC12" s="60"/>
      <c r="AE12" s="44" t="s">
        <v>5</v>
      </c>
      <c r="AF12" s="44"/>
      <c r="AG12" s="44"/>
      <c r="AH12" s="44"/>
      <c r="AI12" s="44"/>
      <c r="AJ12" s="44"/>
      <c r="AK12" s="44"/>
      <c r="AL12" s="44"/>
      <c r="AM12" s="44"/>
      <c r="AN12" s="44"/>
      <c r="AO12" s="44"/>
      <c r="AP12" s="47" t="str">
        <f>IF(BJ8=FALSE,"",M12)</f>
        <v/>
      </c>
      <c r="AQ12" s="47"/>
      <c r="AR12" s="47"/>
      <c r="AS12" s="47"/>
      <c r="AT12" s="45" t="s">
        <v>6</v>
      </c>
      <c r="AU12" s="45"/>
      <c r="AV12" s="45"/>
      <c r="AW12" s="45"/>
      <c r="AX12" s="45"/>
      <c r="AY12" s="45"/>
      <c r="AZ12" s="46" t="str">
        <f>IF(BJ8=FALSE,"",W12)</f>
        <v/>
      </c>
      <c r="BA12" s="46"/>
      <c r="BB12" s="46"/>
      <c r="BC12" s="46"/>
      <c r="BD12" s="46"/>
      <c r="BE12" s="46"/>
      <c r="BF12" s="46"/>
    </row>
    <row r="13" spans="2:62" x14ac:dyDescent="0.3">
      <c r="B13" s="44" t="s">
        <v>2</v>
      </c>
      <c r="C13" s="44"/>
      <c r="D13" s="44"/>
      <c r="E13" s="44"/>
      <c r="F13" s="44"/>
      <c r="G13" s="44"/>
      <c r="H13" s="44"/>
      <c r="I13" s="44"/>
      <c r="J13" s="44"/>
      <c r="K13" s="44"/>
      <c r="L13" s="44"/>
      <c r="M13" s="56"/>
      <c r="N13" s="56"/>
      <c r="O13" s="56"/>
      <c r="P13" s="56"/>
      <c r="Q13" s="56"/>
      <c r="R13" s="56"/>
      <c r="S13" s="56"/>
      <c r="T13" s="56"/>
      <c r="U13" s="56"/>
      <c r="V13" s="56"/>
      <c r="W13" s="56"/>
      <c r="X13" s="56"/>
      <c r="Y13" s="56"/>
      <c r="Z13" s="56"/>
      <c r="AA13" s="56"/>
      <c r="AB13" s="56"/>
      <c r="AC13" s="56"/>
      <c r="AE13" s="44" t="s">
        <v>2</v>
      </c>
      <c r="AF13" s="44"/>
      <c r="AG13" s="44"/>
      <c r="AH13" s="44"/>
      <c r="AI13" s="44"/>
      <c r="AJ13" s="44"/>
      <c r="AK13" s="44"/>
      <c r="AL13" s="44"/>
      <c r="AM13" s="44"/>
      <c r="AN13" s="44"/>
      <c r="AO13" s="44"/>
      <c r="AP13" s="49" t="str">
        <f>IF(BJ8=FALSE,"",M13)</f>
        <v/>
      </c>
      <c r="AQ13" s="49"/>
      <c r="AR13" s="49"/>
      <c r="AS13" s="49"/>
      <c r="AT13" s="49"/>
      <c r="AU13" s="49"/>
      <c r="AV13" s="49"/>
      <c r="AW13" s="49"/>
      <c r="AX13" s="49"/>
      <c r="AY13" s="49"/>
      <c r="AZ13" s="49"/>
      <c r="BA13" s="49"/>
      <c r="BB13" s="49"/>
      <c r="BC13" s="49"/>
      <c r="BD13" s="49"/>
      <c r="BE13" s="49"/>
      <c r="BF13" s="49"/>
    </row>
    <row r="14" spans="2:62" x14ac:dyDescent="0.3">
      <c r="B14" s="44" t="s">
        <v>7</v>
      </c>
      <c r="C14" s="44"/>
      <c r="D14" s="44"/>
      <c r="E14" s="44"/>
      <c r="F14" s="44"/>
      <c r="G14" s="44"/>
      <c r="H14" s="44"/>
      <c r="I14" s="44"/>
      <c r="J14" s="44"/>
      <c r="K14" s="44"/>
      <c r="L14" s="44"/>
      <c r="M14" s="54"/>
      <c r="N14" s="54"/>
      <c r="O14" s="54"/>
      <c r="P14" s="54"/>
      <c r="Q14" s="54"/>
      <c r="R14" s="54"/>
      <c r="S14" s="54"/>
      <c r="T14" s="54"/>
      <c r="U14" s="54"/>
      <c r="V14" s="54"/>
      <c r="W14" s="54"/>
      <c r="X14" s="54"/>
      <c r="Y14" s="54"/>
      <c r="Z14" s="54"/>
      <c r="AA14" s="54"/>
      <c r="AB14" s="54"/>
      <c r="AC14" s="54"/>
      <c r="AE14" s="44" t="s">
        <v>3</v>
      </c>
      <c r="AF14" s="44"/>
      <c r="AG14" s="44"/>
      <c r="AH14" s="44"/>
      <c r="AI14" s="44"/>
      <c r="AJ14" s="44"/>
      <c r="AK14" s="44"/>
      <c r="AL14" s="44"/>
      <c r="AM14" s="44"/>
      <c r="AN14" s="44"/>
      <c r="AO14" s="44"/>
      <c r="AP14" s="48" t="str">
        <f>IF(BJ8=FALSE,"",M14)</f>
        <v/>
      </c>
      <c r="AQ14" s="48"/>
      <c r="AR14" s="48"/>
      <c r="AS14" s="48"/>
      <c r="AT14" s="48"/>
      <c r="AU14" s="48"/>
      <c r="AV14" s="48"/>
      <c r="AW14" s="48"/>
      <c r="AX14" s="48"/>
      <c r="AY14" s="48"/>
      <c r="AZ14" s="48"/>
      <c r="BA14" s="48"/>
      <c r="BB14" s="48"/>
      <c r="BC14" s="48"/>
      <c r="BD14" s="48"/>
      <c r="BE14" s="48"/>
      <c r="BF14" s="48"/>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7"/>
      <c r="BA15" s="7"/>
      <c r="BB15" s="7"/>
      <c r="BC15" s="7"/>
      <c r="BD15" s="7"/>
      <c r="BE15" s="7"/>
      <c r="BF15" s="7"/>
    </row>
    <row r="16" spans="2:62" ht="6" customHeight="1" x14ac:dyDescent="0.3"/>
    <row r="17" spans="2:58" x14ac:dyDescent="0.3">
      <c r="B17" s="50" t="s">
        <v>15</v>
      </c>
      <c r="C17" s="50"/>
      <c r="D17" s="50"/>
      <c r="E17" s="50"/>
      <c r="F17" s="51"/>
      <c r="G17" s="52"/>
      <c r="H17" s="52"/>
      <c r="I17" s="52"/>
      <c r="J17" s="52"/>
      <c r="K17" s="52"/>
      <c r="L17" s="52"/>
      <c r="M17" s="52"/>
      <c r="N17" s="52"/>
      <c r="O17" s="52"/>
      <c r="P17" s="52"/>
      <c r="Q17" s="52"/>
      <c r="R17" s="53"/>
      <c r="T17" s="50" t="s">
        <v>13</v>
      </c>
      <c r="U17" s="50"/>
      <c r="V17" s="50"/>
      <c r="W17" s="50"/>
      <c r="X17" s="50"/>
      <c r="Y17" s="51"/>
      <c r="Z17" s="52"/>
      <c r="AA17" s="52"/>
      <c r="AB17" s="52"/>
      <c r="AC17" s="52"/>
      <c r="AD17" s="52"/>
      <c r="AE17" s="52"/>
      <c r="AF17" s="52"/>
      <c r="AG17" s="52"/>
      <c r="AH17" s="52"/>
      <c r="AI17" s="52"/>
      <c r="AJ17" s="52"/>
      <c r="AK17" s="53"/>
      <c r="AM17" s="50" t="s">
        <v>14</v>
      </c>
      <c r="AN17" s="50"/>
      <c r="AO17" s="50"/>
      <c r="AP17" s="50"/>
      <c r="AQ17" s="50"/>
      <c r="AR17" s="50"/>
      <c r="AS17" s="50"/>
      <c r="AT17" s="62"/>
      <c r="AU17" s="63"/>
      <c r="AV17" s="63"/>
      <c r="AW17" s="63"/>
      <c r="AX17" s="63"/>
      <c r="AY17" s="63"/>
      <c r="AZ17" s="63"/>
      <c r="BA17" s="63"/>
      <c r="BB17" s="63"/>
      <c r="BC17" s="63"/>
      <c r="BD17" s="63"/>
      <c r="BE17" s="63"/>
      <c r="BF17" s="64"/>
    </row>
    <row r="18" spans="2: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7"/>
      <c r="BA18" s="7"/>
      <c r="BB18" s="7"/>
      <c r="BC18" s="7"/>
      <c r="BD18" s="7"/>
      <c r="BE18" s="7"/>
      <c r="BF18" s="7"/>
    </row>
    <row r="19" spans="2:58" ht="6" customHeight="1" x14ac:dyDescent="0.3"/>
    <row r="20" spans="2:58" ht="15.6" x14ac:dyDescent="0.3">
      <c r="B20" s="43" t="s">
        <v>29</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row>
    <row r="21" spans="2:58" x14ac:dyDescent="0.3">
      <c r="B21" s="42" t="s">
        <v>30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row>
    <row r="22" spans="2:58" ht="14.25" customHeight="1" x14ac:dyDescent="0.3">
      <c r="B22" s="13"/>
      <c r="C22" s="13"/>
      <c r="D22" s="13"/>
      <c r="E22" s="13"/>
      <c r="F22" s="14" t="s">
        <v>47</v>
      </c>
      <c r="G22" s="14"/>
      <c r="H22" s="14"/>
      <c r="I22" s="14"/>
      <c r="J22" s="14"/>
      <c r="K22" s="14"/>
      <c r="L22" s="15" t="s">
        <v>31</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6" t="s">
        <v>12</v>
      </c>
      <c r="AQ22" s="16"/>
      <c r="AR22" s="16"/>
      <c r="AS22" s="16"/>
      <c r="AT22" s="16"/>
      <c r="AU22" s="17">
        <v>119.5</v>
      </c>
      <c r="AV22" s="17"/>
      <c r="AW22" s="17"/>
      <c r="AX22" s="17"/>
      <c r="AY22" s="17"/>
      <c r="AZ22" s="18">
        <f t="shared" ref="AZ22:AZ26" si="0">AU22*B22</f>
        <v>0</v>
      </c>
      <c r="BA22" s="18"/>
      <c r="BB22" s="18"/>
      <c r="BC22" s="18"/>
      <c r="BD22" s="18"/>
      <c r="BE22" s="18"/>
      <c r="BF22" s="18"/>
    </row>
    <row r="23" spans="2:58" ht="14.25" customHeight="1" x14ac:dyDescent="0.3">
      <c r="B23" s="13"/>
      <c r="C23" s="13"/>
      <c r="D23" s="13"/>
      <c r="E23" s="13"/>
      <c r="F23" s="14" t="s">
        <v>48</v>
      </c>
      <c r="G23" s="14"/>
      <c r="H23" s="14"/>
      <c r="I23" s="14"/>
      <c r="J23" s="14"/>
      <c r="K23" s="14"/>
      <c r="L23" s="15" t="s">
        <v>32</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6" t="s">
        <v>12</v>
      </c>
      <c r="AQ23" s="16"/>
      <c r="AR23" s="16"/>
      <c r="AS23" s="16"/>
      <c r="AT23" s="16"/>
      <c r="AU23" s="17">
        <v>119.5</v>
      </c>
      <c r="AV23" s="17"/>
      <c r="AW23" s="17"/>
      <c r="AX23" s="17"/>
      <c r="AY23" s="17"/>
      <c r="AZ23" s="18">
        <f t="shared" si="0"/>
        <v>0</v>
      </c>
      <c r="BA23" s="18"/>
      <c r="BB23" s="18"/>
      <c r="BC23" s="18"/>
      <c r="BD23" s="18"/>
      <c r="BE23" s="18"/>
      <c r="BF23" s="18"/>
    </row>
    <row r="24" spans="2:58" ht="14.25" customHeight="1" x14ac:dyDescent="0.3">
      <c r="B24" s="13"/>
      <c r="C24" s="13"/>
      <c r="D24" s="13"/>
      <c r="E24" s="13"/>
      <c r="F24" s="14" t="s">
        <v>49</v>
      </c>
      <c r="G24" s="14"/>
      <c r="H24" s="14"/>
      <c r="I24" s="14"/>
      <c r="J24" s="14"/>
      <c r="K24" s="14"/>
      <c r="L24" s="15" t="s">
        <v>33</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6" t="s">
        <v>61</v>
      </c>
      <c r="AQ24" s="16"/>
      <c r="AR24" s="16"/>
      <c r="AS24" s="16"/>
      <c r="AT24" s="16"/>
      <c r="AU24" s="17">
        <v>104.75</v>
      </c>
      <c r="AV24" s="17"/>
      <c r="AW24" s="17"/>
      <c r="AX24" s="17"/>
      <c r="AY24" s="17"/>
      <c r="AZ24" s="18">
        <f t="shared" si="0"/>
        <v>0</v>
      </c>
      <c r="BA24" s="18"/>
      <c r="BB24" s="18"/>
      <c r="BC24" s="18"/>
      <c r="BD24" s="18"/>
      <c r="BE24" s="18"/>
      <c r="BF24" s="18"/>
    </row>
    <row r="25" spans="2:58" ht="14.25" customHeight="1" x14ac:dyDescent="0.3">
      <c r="B25" s="13"/>
      <c r="C25" s="13"/>
      <c r="D25" s="13"/>
      <c r="E25" s="13"/>
      <c r="F25" s="14" t="s">
        <v>50</v>
      </c>
      <c r="G25" s="14"/>
      <c r="H25" s="14"/>
      <c r="I25" s="14"/>
      <c r="J25" s="14"/>
      <c r="K25" s="14"/>
      <c r="L25" s="15" t="s">
        <v>39</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6" t="s">
        <v>61</v>
      </c>
      <c r="AQ25" s="16"/>
      <c r="AR25" s="16"/>
      <c r="AS25" s="16"/>
      <c r="AT25" s="16"/>
      <c r="AU25" s="17">
        <v>104.75</v>
      </c>
      <c r="AV25" s="17"/>
      <c r="AW25" s="17"/>
      <c r="AX25" s="17"/>
      <c r="AY25" s="17"/>
      <c r="AZ25" s="18">
        <f t="shared" si="0"/>
        <v>0</v>
      </c>
      <c r="BA25" s="18"/>
      <c r="BB25" s="18"/>
      <c r="BC25" s="18"/>
      <c r="BD25" s="18"/>
      <c r="BE25" s="18"/>
      <c r="BF25" s="18"/>
    </row>
    <row r="26" spans="2:58" ht="14.25" customHeight="1" x14ac:dyDescent="0.3">
      <c r="B26" s="13"/>
      <c r="C26" s="13"/>
      <c r="D26" s="13"/>
      <c r="E26" s="13"/>
      <c r="F26" s="14" t="s">
        <v>51</v>
      </c>
      <c r="G26" s="14"/>
      <c r="H26" s="14"/>
      <c r="I26" s="14"/>
      <c r="J26" s="14"/>
      <c r="K26" s="14"/>
      <c r="L26" s="15" t="s">
        <v>40</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6" t="s">
        <v>61</v>
      </c>
      <c r="AQ26" s="16"/>
      <c r="AR26" s="16"/>
      <c r="AS26" s="16"/>
      <c r="AT26" s="16"/>
      <c r="AU26" s="17">
        <v>104.75</v>
      </c>
      <c r="AV26" s="17"/>
      <c r="AW26" s="17"/>
      <c r="AX26" s="17"/>
      <c r="AY26" s="17"/>
      <c r="AZ26" s="18">
        <f t="shared" si="0"/>
        <v>0</v>
      </c>
      <c r="BA26" s="18"/>
      <c r="BB26" s="18"/>
      <c r="BC26" s="18"/>
      <c r="BD26" s="18"/>
      <c r="BE26" s="18"/>
      <c r="BF26" s="18"/>
    </row>
    <row r="27" spans="2:58" ht="15.6" x14ac:dyDescent="0.3">
      <c r="B27" s="43" t="s">
        <v>19</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row>
    <row r="28" spans="2:58" x14ac:dyDescent="0.3">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row>
    <row r="29" spans="2:58" ht="14.25" customHeight="1" x14ac:dyDescent="0.3">
      <c r="B29" s="13"/>
      <c r="C29" s="13"/>
      <c r="D29" s="13"/>
      <c r="E29" s="13"/>
      <c r="F29" s="14" t="s">
        <v>52</v>
      </c>
      <c r="G29" s="14"/>
      <c r="H29" s="14"/>
      <c r="I29" s="14"/>
      <c r="J29" s="14"/>
      <c r="K29" s="14"/>
      <c r="L29" s="15" t="s">
        <v>34</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6" t="s">
        <v>61</v>
      </c>
      <c r="AQ29" s="16"/>
      <c r="AR29" s="16"/>
      <c r="AS29" s="16"/>
      <c r="AT29" s="16"/>
      <c r="AU29" s="17">
        <v>83.5</v>
      </c>
      <c r="AV29" s="17"/>
      <c r="AW29" s="17"/>
      <c r="AX29" s="17"/>
      <c r="AY29" s="17"/>
      <c r="AZ29" s="18">
        <f t="shared" ref="AZ29:AZ33" si="1">AU29*B29</f>
        <v>0</v>
      </c>
      <c r="BA29" s="18"/>
      <c r="BB29" s="18"/>
      <c r="BC29" s="18"/>
      <c r="BD29" s="18"/>
      <c r="BE29" s="18"/>
      <c r="BF29" s="18"/>
    </row>
    <row r="30" spans="2:58" ht="14.25" customHeight="1" x14ac:dyDescent="0.3">
      <c r="B30" s="13"/>
      <c r="C30" s="13"/>
      <c r="D30" s="13"/>
      <c r="E30" s="13"/>
      <c r="F30" s="14" t="s">
        <v>53</v>
      </c>
      <c r="G30" s="14"/>
      <c r="H30" s="14"/>
      <c r="I30" s="14"/>
      <c r="J30" s="14"/>
      <c r="K30" s="14"/>
      <c r="L30" s="15" t="s">
        <v>35</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6" t="s">
        <v>61</v>
      </c>
      <c r="AQ30" s="16"/>
      <c r="AR30" s="16"/>
      <c r="AS30" s="16"/>
      <c r="AT30" s="16"/>
      <c r="AU30" s="17">
        <v>83.5</v>
      </c>
      <c r="AV30" s="17"/>
      <c r="AW30" s="17"/>
      <c r="AX30" s="17"/>
      <c r="AY30" s="17"/>
      <c r="AZ30" s="18">
        <f t="shared" si="1"/>
        <v>0</v>
      </c>
      <c r="BA30" s="18"/>
      <c r="BB30" s="18"/>
      <c r="BC30" s="18"/>
      <c r="BD30" s="18"/>
      <c r="BE30" s="18"/>
      <c r="BF30" s="18"/>
    </row>
    <row r="31" spans="2:58" ht="14.25" customHeight="1" x14ac:dyDescent="0.3">
      <c r="B31" s="13"/>
      <c r="C31" s="13"/>
      <c r="D31" s="13"/>
      <c r="E31" s="13"/>
      <c r="F31" s="14" t="s">
        <v>54</v>
      </c>
      <c r="G31" s="14"/>
      <c r="H31" s="14"/>
      <c r="I31" s="14"/>
      <c r="J31" s="14"/>
      <c r="K31" s="14"/>
      <c r="L31" s="15" t="s">
        <v>36</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6" t="s">
        <v>61</v>
      </c>
      <c r="AQ31" s="16"/>
      <c r="AR31" s="16"/>
      <c r="AS31" s="16"/>
      <c r="AT31" s="16"/>
      <c r="AU31" s="17">
        <v>41.5</v>
      </c>
      <c r="AV31" s="17"/>
      <c r="AW31" s="17"/>
      <c r="AX31" s="17"/>
      <c r="AY31" s="17"/>
      <c r="AZ31" s="18">
        <f t="shared" si="1"/>
        <v>0</v>
      </c>
      <c r="BA31" s="18"/>
      <c r="BB31" s="18"/>
      <c r="BC31" s="18"/>
      <c r="BD31" s="18"/>
      <c r="BE31" s="18"/>
      <c r="BF31" s="18"/>
    </row>
    <row r="32" spans="2:58" ht="14.25" customHeight="1" x14ac:dyDescent="0.3">
      <c r="B32" s="13"/>
      <c r="C32" s="13"/>
      <c r="D32" s="13"/>
      <c r="E32" s="13"/>
      <c r="F32" s="14" t="s">
        <v>55</v>
      </c>
      <c r="G32" s="14"/>
      <c r="H32" s="14"/>
      <c r="I32" s="14"/>
      <c r="J32" s="14"/>
      <c r="K32" s="14"/>
      <c r="L32" s="15" t="s">
        <v>37</v>
      </c>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6" t="s">
        <v>61</v>
      </c>
      <c r="AQ32" s="16"/>
      <c r="AR32" s="16"/>
      <c r="AS32" s="16"/>
      <c r="AT32" s="16"/>
      <c r="AU32" s="17">
        <v>41.5</v>
      </c>
      <c r="AV32" s="17"/>
      <c r="AW32" s="17"/>
      <c r="AX32" s="17"/>
      <c r="AY32" s="17"/>
      <c r="AZ32" s="18">
        <f t="shared" si="1"/>
        <v>0</v>
      </c>
      <c r="BA32" s="18"/>
      <c r="BB32" s="18"/>
      <c r="BC32" s="18"/>
      <c r="BD32" s="18"/>
      <c r="BE32" s="18"/>
      <c r="BF32" s="18"/>
    </row>
    <row r="33" spans="2:58" ht="14.25" customHeight="1" x14ac:dyDescent="0.3">
      <c r="B33" s="13"/>
      <c r="C33" s="13"/>
      <c r="D33" s="13"/>
      <c r="E33" s="13"/>
      <c r="F33" s="14" t="s">
        <v>69</v>
      </c>
      <c r="G33" s="14"/>
      <c r="H33" s="14"/>
      <c r="I33" s="14"/>
      <c r="J33" s="14"/>
      <c r="K33" s="14"/>
      <c r="L33" s="15" t="s">
        <v>38</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6" t="s">
        <v>61</v>
      </c>
      <c r="AQ33" s="16"/>
      <c r="AR33" s="16"/>
      <c r="AS33" s="16"/>
      <c r="AT33" s="16"/>
      <c r="AU33" s="17">
        <v>41.5</v>
      </c>
      <c r="AV33" s="17"/>
      <c r="AW33" s="17"/>
      <c r="AX33" s="17"/>
      <c r="AY33" s="17"/>
      <c r="AZ33" s="18">
        <f t="shared" si="1"/>
        <v>0</v>
      </c>
      <c r="BA33" s="18"/>
      <c r="BB33" s="18"/>
      <c r="BC33" s="18"/>
      <c r="BD33" s="18"/>
      <c r="BE33" s="18"/>
      <c r="BF33" s="18"/>
    </row>
    <row r="34" spans="2:58" ht="15.6" x14ac:dyDescent="0.3">
      <c r="B34" s="43" t="s">
        <v>20</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row>
    <row r="35" spans="2:58" x14ac:dyDescent="0.3">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row>
    <row r="36" spans="2:58" x14ac:dyDescent="0.3">
      <c r="B36" s="13"/>
      <c r="C36" s="13"/>
      <c r="D36" s="13"/>
      <c r="E36" s="13"/>
      <c r="F36" s="14" t="s">
        <v>56</v>
      </c>
      <c r="G36" s="14"/>
      <c r="H36" s="14"/>
      <c r="I36" s="14"/>
      <c r="J36" s="14"/>
      <c r="K36" s="14"/>
      <c r="L36" s="15" t="s">
        <v>23</v>
      </c>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6" t="s">
        <v>12</v>
      </c>
      <c r="AQ36" s="16"/>
      <c r="AR36" s="16"/>
      <c r="AS36" s="16"/>
      <c r="AT36" s="16"/>
      <c r="AU36" s="17">
        <v>47.5</v>
      </c>
      <c r="AV36" s="17"/>
      <c r="AW36" s="17"/>
      <c r="AX36" s="17"/>
      <c r="AY36" s="17"/>
      <c r="AZ36" s="18">
        <f t="shared" ref="AZ36:AZ38" si="2">AU36*B36</f>
        <v>0</v>
      </c>
      <c r="BA36" s="18"/>
      <c r="BB36" s="18"/>
      <c r="BC36" s="18"/>
      <c r="BD36" s="18"/>
      <c r="BE36" s="18"/>
      <c r="BF36" s="18"/>
    </row>
    <row r="37" spans="2:58" x14ac:dyDescent="0.3">
      <c r="B37" s="13"/>
      <c r="C37" s="13"/>
      <c r="D37" s="13"/>
      <c r="E37" s="13"/>
      <c r="F37" s="14" t="s">
        <v>62</v>
      </c>
      <c r="G37" s="14"/>
      <c r="H37" s="14"/>
      <c r="I37" s="14"/>
      <c r="J37" s="14"/>
      <c r="K37" s="14"/>
      <c r="L37" s="15" t="s">
        <v>24</v>
      </c>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6" t="s">
        <v>12</v>
      </c>
      <c r="AQ37" s="16"/>
      <c r="AR37" s="16"/>
      <c r="AS37" s="16"/>
      <c r="AT37" s="16"/>
      <c r="AU37" s="17">
        <v>47.5</v>
      </c>
      <c r="AV37" s="17"/>
      <c r="AW37" s="17"/>
      <c r="AX37" s="17"/>
      <c r="AY37" s="17"/>
      <c r="AZ37" s="18">
        <f t="shared" si="2"/>
        <v>0</v>
      </c>
      <c r="BA37" s="18"/>
      <c r="BB37" s="18"/>
      <c r="BC37" s="18"/>
      <c r="BD37" s="18"/>
      <c r="BE37" s="18"/>
      <c r="BF37" s="18"/>
    </row>
    <row r="38" spans="2:58" x14ac:dyDescent="0.3">
      <c r="B38" s="13"/>
      <c r="C38" s="13"/>
      <c r="D38" s="13"/>
      <c r="E38" s="13"/>
      <c r="F38" s="14" t="s">
        <v>57</v>
      </c>
      <c r="G38" s="14"/>
      <c r="H38" s="14"/>
      <c r="I38" s="14"/>
      <c r="J38" s="14"/>
      <c r="K38" s="14"/>
      <c r="L38" s="15" t="s">
        <v>25</v>
      </c>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6" t="s">
        <v>12</v>
      </c>
      <c r="AQ38" s="16"/>
      <c r="AR38" s="16"/>
      <c r="AS38" s="16"/>
      <c r="AT38" s="16"/>
      <c r="AU38" s="17">
        <v>47.5</v>
      </c>
      <c r="AV38" s="17"/>
      <c r="AW38" s="17"/>
      <c r="AX38" s="17"/>
      <c r="AY38" s="17"/>
      <c r="AZ38" s="18">
        <f t="shared" si="2"/>
        <v>0</v>
      </c>
      <c r="BA38" s="18"/>
      <c r="BB38" s="18"/>
      <c r="BC38" s="18"/>
      <c r="BD38" s="18"/>
      <c r="BE38" s="18"/>
      <c r="BF38" s="18"/>
    </row>
    <row r="39" spans="2:58" x14ac:dyDescent="0.3">
      <c r="B39" s="13"/>
      <c r="C39" s="13"/>
      <c r="D39" s="13"/>
      <c r="E39" s="13"/>
      <c r="F39" s="14" t="s">
        <v>58</v>
      </c>
      <c r="G39" s="14"/>
      <c r="H39" s="14"/>
      <c r="I39" s="14"/>
      <c r="J39" s="14"/>
      <c r="K39" s="14"/>
      <c r="L39" s="15" t="s">
        <v>26</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6" t="s">
        <v>12</v>
      </c>
      <c r="AQ39" s="16"/>
      <c r="AR39" s="16"/>
      <c r="AS39" s="16"/>
      <c r="AT39" s="16"/>
      <c r="AU39" s="17">
        <v>47.5</v>
      </c>
      <c r="AV39" s="17"/>
      <c r="AW39" s="17"/>
      <c r="AX39" s="17"/>
      <c r="AY39" s="17"/>
      <c r="AZ39" s="18">
        <f t="shared" ref="AZ39:AZ41" si="3">AU39*B39</f>
        <v>0</v>
      </c>
      <c r="BA39" s="18"/>
      <c r="BB39" s="18"/>
      <c r="BC39" s="18"/>
      <c r="BD39" s="18"/>
      <c r="BE39" s="18"/>
      <c r="BF39" s="18"/>
    </row>
    <row r="40" spans="2:58" x14ac:dyDescent="0.3">
      <c r="B40" s="13"/>
      <c r="C40" s="13"/>
      <c r="D40" s="13"/>
      <c r="E40" s="13"/>
      <c r="F40" s="14" t="s">
        <v>59</v>
      </c>
      <c r="G40" s="14"/>
      <c r="H40" s="14"/>
      <c r="I40" s="14"/>
      <c r="J40" s="14"/>
      <c r="K40" s="14"/>
      <c r="L40" s="15" t="s">
        <v>27</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6" t="s">
        <v>12</v>
      </c>
      <c r="AQ40" s="16"/>
      <c r="AR40" s="16"/>
      <c r="AS40" s="16"/>
      <c r="AT40" s="16"/>
      <c r="AU40" s="17">
        <v>47.5</v>
      </c>
      <c r="AV40" s="17"/>
      <c r="AW40" s="17"/>
      <c r="AX40" s="17"/>
      <c r="AY40" s="17"/>
      <c r="AZ40" s="18">
        <f t="shared" si="3"/>
        <v>0</v>
      </c>
      <c r="BA40" s="18"/>
      <c r="BB40" s="18"/>
      <c r="BC40" s="18"/>
      <c r="BD40" s="18"/>
      <c r="BE40" s="18"/>
      <c r="BF40" s="18"/>
    </row>
    <row r="41" spans="2:58" x14ac:dyDescent="0.3">
      <c r="B41" s="13"/>
      <c r="C41" s="13"/>
      <c r="D41" s="13"/>
      <c r="E41" s="13"/>
      <c r="F41" s="14" t="s">
        <v>60</v>
      </c>
      <c r="G41" s="14"/>
      <c r="H41" s="14"/>
      <c r="I41" s="14"/>
      <c r="J41" s="14"/>
      <c r="K41" s="14"/>
      <c r="L41" s="15" t="s">
        <v>41</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6" t="s">
        <v>61</v>
      </c>
      <c r="AQ41" s="16"/>
      <c r="AR41" s="16"/>
      <c r="AS41" s="16"/>
      <c r="AT41" s="16"/>
      <c r="AU41" s="17">
        <v>41.851999999999997</v>
      </c>
      <c r="AV41" s="17"/>
      <c r="AW41" s="17"/>
      <c r="AX41" s="17"/>
      <c r="AY41" s="17"/>
      <c r="AZ41" s="18">
        <f t="shared" si="3"/>
        <v>0</v>
      </c>
      <c r="BA41" s="18"/>
      <c r="BB41" s="18"/>
      <c r="BC41" s="18"/>
      <c r="BD41" s="18"/>
      <c r="BE41" s="18"/>
      <c r="BF41" s="18"/>
    </row>
    <row r="42" spans="2:58" x14ac:dyDescent="0.3">
      <c r="B42" s="13"/>
      <c r="C42" s="13"/>
      <c r="D42" s="13"/>
      <c r="E42" s="13"/>
      <c r="F42" s="14" t="s">
        <v>63</v>
      </c>
      <c r="G42" s="14"/>
      <c r="H42" s="14"/>
      <c r="I42" s="14"/>
      <c r="J42" s="14"/>
      <c r="K42" s="14"/>
      <c r="L42" s="15" t="s">
        <v>64</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6" t="s">
        <v>12</v>
      </c>
      <c r="AQ42" s="16"/>
      <c r="AR42" s="16"/>
      <c r="AS42" s="16"/>
      <c r="AT42" s="16"/>
      <c r="AU42" s="17">
        <v>95.75</v>
      </c>
      <c r="AV42" s="17"/>
      <c r="AW42" s="17"/>
      <c r="AX42" s="17"/>
      <c r="AY42" s="17"/>
      <c r="AZ42" s="18">
        <f t="shared" ref="AZ42" si="4">AU42*B42</f>
        <v>0</v>
      </c>
      <c r="BA42" s="18"/>
      <c r="BB42" s="18"/>
      <c r="BC42" s="18"/>
      <c r="BD42" s="18"/>
      <c r="BE42" s="18"/>
      <c r="BF42" s="18"/>
    </row>
    <row r="43" spans="2:58" ht="15.6" x14ac:dyDescent="0.3">
      <c r="B43" s="43" t="s">
        <v>21</v>
      </c>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row>
    <row r="44" spans="2:58" x14ac:dyDescent="0.3">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row>
    <row r="45" spans="2:58" x14ac:dyDescent="0.3">
      <c r="B45" s="13"/>
      <c r="C45" s="13"/>
      <c r="D45" s="13"/>
      <c r="E45" s="13"/>
      <c r="F45" s="39" t="s">
        <v>22</v>
      </c>
      <c r="G45" s="40"/>
      <c r="H45" s="40"/>
      <c r="I45" s="40"/>
      <c r="J45" s="40"/>
      <c r="K45" s="41"/>
      <c r="L45" s="15" t="s">
        <v>28</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6" t="s">
        <v>12</v>
      </c>
      <c r="AQ45" s="16"/>
      <c r="AR45" s="16"/>
      <c r="AS45" s="16"/>
      <c r="AT45" s="16"/>
      <c r="AU45" s="17">
        <v>5080</v>
      </c>
      <c r="AV45" s="17"/>
      <c r="AW45" s="17"/>
      <c r="AX45" s="17"/>
      <c r="AY45" s="17"/>
      <c r="AZ45" s="18">
        <f t="shared" ref="AZ45" si="5">AU45*B45</f>
        <v>0</v>
      </c>
      <c r="BA45" s="18"/>
      <c r="BB45" s="18"/>
      <c r="BC45" s="18"/>
      <c r="BD45" s="18"/>
      <c r="BE45" s="18"/>
      <c r="BF45" s="18"/>
    </row>
    <row r="46" spans="2:58" x14ac:dyDescent="0.3">
      <c r="B46" s="13"/>
      <c r="C46" s="13"/>
      <c r="D46" s="13"/>
      <c r="E46" s="13"/>
      <c r="F46" s="39" t="s">
        <v>65</v>
      </c>
      <c r="G46" s="40"/>
      <c r="H46" s="40"/>
      <c r="I46" s="40"/>
      <c r="J46" s="40"/>
      <c r="K46" s="41"/>
      <c r="L46" s="15" t="s">
        <v>66</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6" t="s">
        <v>12</v>
      </c>
      <c r="AQ46" s="16"/>
      <c r="AR46" s="16"/>
      <c r="AS46" s="16"/>
      <c r="AT46" s="16"/>
      <c r="AU46" s="17">
        <v>1342</v>
      </c>
      <c r="AV46" s="17"/>
      <c r="AW46" s="17"/>
      <c r="AX46" s="17"/>
      <c r="AY46" s="17"/>
      <c r="AZ46" s="18">
        <f t="shared" ref="AZ46" si="6">AU46*B46</f>
        <v>0</v>
      </c>
      <c r="BA46" s="18"/>
      <c r="BB46" s="18"/>
      <c r="BC46" s="18"/>
      <c r="BD46" s="18"/>
      <c r="BE46" s="18"/>
      <c r="BF46" s="18"/>
    </row>
    <row r="47" spans="2:58" x14ac:dyDescent="0.3">
      <c r="B47" s="28" t="s">
        <v>68</v>
      </c>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30"/>
      <c r="AP47" s="22" t="s">
        <v>16</v>
      </c>
      <c r="AQ47" s="23"/>
      <c r="AR47" s="23"/>
      <c r="AS47" s="23"/>
      <c r="AT47" s="23"/>
      <c r="AU47" s="23"/>
      <c r="AV47" s="23"/>
      <c r="AW47" s="23"/>
      <c r="AX47" s="23"/>
      <c r="AY47" s="24"/>
      <c r="AZ47" s="18">
        <f>SUM(AZ20:BF46)</f>
        <v>0</v>
      </c>
      <c r="BA47" s="18"/>
      <c r="BB47" s="18"/>
      <c r="BC47" s="18"/>
      <c r="BD47" s="18"/>
      <c r="BE47" s="18"/>
      <c r="BF47" s="18"/>
    </row>
    <row r="48" spans="2:58" x14ac:dyDescent="0.3">
      <c r="B48" s="3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3"/>
      <c r="AP48" s="22" t="s">
        <v>18</v>
      </c>
      <c r="AQ48" s="23"/>
      <c r="AR48" s="23"/>
      <c r="AS48" s="23"/>
      <c r="AT48" s="23"/>
      <c r="AU48" s="23"/>
      <c r="AV48" s="23"/>
      <c r="AW48" s="23"/>
      <c r="AX48" s="23"/>
      <c r="AY48" s="24"/>
      <c r="AZ48" s="18">
        <f>((AZ47-AZ46)*0.15)</f>
        <v>0</v>
      </c>
      <c r="BA48" s="18"/>
      <c r="BB48" s="18"/>
      <c r="BC48" s="18"/>
      <c r="BD48" s="18"/>
      <c r="BE48" s="18"/>
      <c r="BF48" s="18"/>
    </row>
    <row r="49" spans="1:59" ht="21" x14ac:dyDescent="0.3">
      <c r="B49" s="34"/>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6"/>
      <c r="AP49" s="25" t="s">
        <v>17</v>
      </c>
      <c r="AQ49" s="26"/>
      <c r="AR49" s="26"/>
      <c r="AS49" s="26"/>
      <c r="AT49" s="26"/>
      <c r="AU49" s="26"/>
      <c r="AV49" s="26"/>
      <c r="AW49" s="26"/>
      <c r="AX49" s="26"/>
      <c r="AY49" s="27"/>
      <c r="AZ49" s="19">
        <f>AZ47+AZ48</f>
        <v>0</v>
      </c>
      <c r="BA49" s="20"/>
      <c r="BB49" s="20"/>
      <c r="BC49" s="20"/>
      <c r="BD49" s="20"/>
      <c r="BE49" s="20"/>
      <c r="BF49" s="21"/>
    </row>
    <row r="50" spans="1:59" ht="6" customHeight="1" x14ac:dyDescent="0.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8"/>
      <c r="BA50" s="8"/>
      <c r="BB50" s="8"/>
      <c r="BC50" s="8"/>
      <c r="BD50" s="8"/>
      <c r="BE50" s="8"/>
      <c r="BF50" s="8"/>
    </row>
    <row r="51" spans="1:59" ht="6" customHeight="1" x14ac:dyDescent="0.3"/>
    <row r="52" spans="1:59" ht="18" x14ac:dyDescent="0.3">
      <c r="A52" s="37" t="s">
        <v>44</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row>
    <row r="53" spans="1:59" ht="18" x14ac:dyDescent="0.3">
      <c r="A53" s="38" t="s">
        <v>45</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row>
    <row r="54" spans="1:59" ht="18" x14ac:dyDescent="0.3">
      <c r="A54" s="38" t="s">
        <v>11</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row>
    <row r="55" spans="1:59" ht="18" x14ac:dyDescent="0.3">
      <c r="A55" s="38" t="s">
        <v>43</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row>
    <row r="56" spans="1:59" ht="6" customHeight="1" x14ac:dyDescent="0.3">
      <c r="A56" s="4"/>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9"/>
      <c r="BA56" s="9"/>
      <c r="BB56" s="9"/>
      <c r="BC56" s="9"/>
      <c r="BD56" s="9"/>
      <c r="BE56" s="9"/>
      <c r="BF56" s="9"/>
      <c r="BG56" s="4"/>
    </row>
    <row r="57" spans="1:59" ht="71.400000000000006" customHeight="1" x14ac:dyDescent="0.3">
      <c r="B57" s="12" t="s">
        <v>42</v>
      </c>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row>
    <row r="58" spans="1:59" ht="44.4" customHeight="1" x14ac:dyDescent="0.3"/>
    <row r="59" spans="1:59" ht="44.4" customHeight="1" x14ac:dyDescent="0.3"/>
  </sheetData>
  <sheetProtection algorithmName="SHA-512" hashValue="wrQ6TyIqAUXsJcqgVu5WZGkEiuQl/iNKnaAhrEFtkZ961o4qUx6w11I7fOs+ukKmchnFriW+ulZpPGDjF6dx1w==" saltValue="5e/LpOFVItKExzLFcYQ2lg==" spinCount="100000" sheet="1" formatRows="0"/>
  <mergeCells count="175">
    <mergeCell ref="AZ37:BF37"/>
    <mergeCell ref="B34:BF34"/>
    <mergeCell ref="B35:BF35"/>
    <mergeCell ref="F36:K36"/>
    <mergeCell ref="L36:AO36"/>
    <mergeCell ref="AP36:AT36"/>
    <mergeCell ref="AU36:AY36"/>
    <mergeCell ref="AZ36:BF36"/>
    <mergeCell ref="B33:E33"/>
    <mergeCell ref="F33:K33"/>
    <mergeCell ref="B37:E37"/>
    <mergeCell ref="F37:K37"/>
    <mergeCell ref="L37:AO37"/>
    <mergeCell ref="AP37:AT37"/>
    <mergeCell ref="AU37:AY37"/>
    <mergeCell ref="F31:K31"/>
    <mergeCell ref="L31:AO31"/>
    <mergeCell ref="AP31:AT31"/>
    <mergeCell ref="AU31:AY31"/>
    <mergeCell ref="F30:K30"/>
    <mergeCell ref="L24:AO24"/>
    <mergeCell ref="AP24:AT24"/>
    <mergeCell ref="AU24:AY24"/>
    <mergeCell ref="AZ24:BF24"/>
    <mergeCell ref="B25:E25"/>
    <mergeCell ref="B26:E26"/>
    <mergeCell ref="F26:K26"/>
    <mergeCell ref="L26:AO26"/>
    <mergeCell ref="AP26:AT26"/>
    <mergeCell ref="AU30:AY30"/>
    <mergeCell ref="L29:AO29"/>
    <mergeCell ref="O2:BG3"/>
    <mergeCell ref="B8:L8"/>
    <mergeCell ref="B7:L7"/>
    <mergeCell ref="B9:L9"/>
    <mergeCell ref="B10:L10"/>
    <mergeCell ref="B11:L11"/>
    <mergeCell ref="AE7:AO7"/>
    <mergeCell ref="AE8:AO8"/>
    <mergeCell ref="AE9:AO9"/>
    <mergeCell ref="AP8:BF8"/>
    <mergeCell ref="AP9:BF9"/>
    <mergeCell ref="M8:AC8"/>
    <mergeCell ref="M9:AC9"/>
    <mergeCell ref="AM17:AS17"/>
    <mergeCell ref="Y17:AK17"/>
    <mergeCell ref="M10:AC10"/>
    <mergeCell ref="M11:AC11"/>
    <mergeCell ref="M12:P12"/>
    <mergeCell ref="M13:AC13"/>
    <mergeCell ref="AU26:AY26"/>
    <mergeCell ref="B27:BF27"/>
    <mergeCell ref="AZ29:BF29"/>
    <mergeCell ref="M14:AC14"/>
    <mergeCell ref="W12:AC12"/>
    <mergeCell ref="Q12:V12"/>
    <mergeCell ref="F17:R17"/>
    <mergeCell ref="AT17:BF17"/>
    <mergeCell ref="B17:E17"/>
    <mergeCell ref="T17:X17"/>
    <mergeCell ref="B20:BF20"/>
    <mergeCell ref="B21:BF21"/>
    <mergeCell ref="B22:E22"/>
    <mergeCell ref="F22:K22"/>
    <mergeCell ref="L22:AO22"/>
    <mergeCell ref="B12:L12"/>
    <mergeCell ref="B13:L13"/>
    <mergeCell ref="B14:L14"/>
    <mergeCell ref="AE10:AO10"/>
    <mergeCell ref="AE11:AO11"/>
    <mergeCell ref="AE12:AO12"/>
    <mergeCell ref="AT12:AY12"/>
    <mergeCell ref="AZ12:BF12"/>
    <mergeCell ref="AE13:AO13"/>
    <mergeCell ref="AE14:AO14"/>
    <mergeCell ref="AP12:AS12"/>
    <mergeCell ref="AP10:BF10"/>
    <mergeCell ref="AP11:BF11"/>
    <mergeCell ref="AP13:BF13"/>
    <mergeCell ref="AP14:BF14"/>
    <mergeCell ref="AZ26:BF26"/>
    <mergeCell ref="B28:BF28"/>
    <mergeCell ref="B29:E29"/>
    <mergeCell ref="F29:K29"/>
    <mergeCell ref="B39:E39"/>
    <mergeCell ref="F39:K39"/>
    <mergeCell ref="L39:AO39"/>
    <mergeCell ref="AP39:AT39"/>
    <mergeCell ref="AU39:AY39"/>
    <mergeCell ref="AZ39:BF39"/>
    <mergeCell ref="AZ30:BF30"/>
    <mergeCell ref="AZ33:BF33"/>
    <mergeCell ref="B31:E31"/>
    <mergeCell ref="B38:E38"/>
    <mergeCell ref="B30:E30"/>
    <mergeCell ref="L30:AO30"/>
    <mergeCell ref="AP30:AT30"/>
    <mergeCell ref="AZ31:BF31"/>
    <mergeCell ref="B32:E32"/>
    <mergeCell ref="F32:K32"/>
    <mergeCell ref="L32:AO32"/>
    <mergeCell ref="AP32:AT32"/>
    <mergeCell ref="AU32:AY32"/>
    <mergeCell ref="AZ32:BF32"/>
    <mergeCell ref="AP22:AT22"/>
    <mergeCell ref="AU22:AY22"/>
    <mergeCell ref="AZ22:BF22"/>
    <mergeCell ref="B23:E23"/>
    <mergeCell ref="F23:K23"/>
    <mergeCell ref="L23:AO23"/>
    <mergeCell ref="AP23:AT23"/>
    <mergeCell ref="AU23:AY23"/>
    <mergeCell ref="AZ23:BF23"/>
    <mergeCell ref="B24:E24"/>
    <mergeCell ref="F24:K24"/>
    <mergeCell ref="F25:K25"/>
    <mergeCell ref="L25:AO25"/>
    <mergeCell ref="AP25:AT25"/>
    <mergeCell ref="AU25:AY25"/>
    <mergeCell ref="AZ25:BF25"/>
    <mergeCell ref="B36:E36"/>
    <mergeCell ref="B40:E40"/>
    <mergeCell ref="F40:K40"/>
    <mergeCell ref="L40:AO40"/>
    <mergeCell ref="AP40:AT40"/>
    <mergeCell ref="AU40:AY40"/>
    <mergeCell ref="AZ40:BF40"/>
    <mergeCell ref="AP29:AT29"/>
    <mergeCell ref="AU29:AY29"/>
    <mergeCell ref="F38:K38"/>
    <mergeCell ref="L38:AO38"/>
    <mergeCell ref="AP38:AT38"/>
    <mergeCell ref="AU38:AY38"/>
    <mergeCell ref="AZ38:BF38"/>
    <mergeCell ref="L33:AO33"/>
    <mergeCell ref="AP33:AT33"/>
    <mergeCell ref="AU33:AY33"/>
    <mergeCell ref="B42:E42"/>
    <mergeCell ref="F42:K42"/>
    <mergeCell ref="L42:AO42"/>
    <mergeCell ref="AP42:AT42"/>
    <mergeCell ref="AU42:AY42"/>
    <mergeCell ref="AZ42:BF42"/>
    <mergeCell ref="B45:E45"/>
    <mergeCell ref="F45:K45"/>
    <mergeCell ref="L45:AO45"/>
    <mergeCell ref="AP45:AT45"/>
    <mergeCell ref="AU45:AY45"/>
    <mergeCell ref="AZ45:BF45"/>
    <mergeCell ref="B43:BF43"/>
    <mergeCell ref="B44:BF44"/>
    <mergeCell ref="B57:BF57"/>
    <mergeCell ref="B41:E41"/>
    <mergeCell ref="F41:K41"/>
    <mergeCell ref="L41:AO41"/>
    <mergeCell ref="AP41:AT41"/>
    <mergeCell ref="AU41:AY41"/>
    <mergeCell ref="AZ41:BF41"/>
    <mergeCell ref="AZ49:BF49"/>
    <mergeCell ref="AZ48:BF48"/>
    <mergeCell ref="AP47:AY47"/>
    <mergeCell ref="AP48:AY48"/>
    <mergeCell ref="AP49:AY49"/>
    <mergeCell ref="B47:AO49"/>
    <mergeCell ref="AZ47:BF47"/>
    <mergeCell ref="A52:BG52"/>
    <mergeCell ref="A53:BG53"/>
    <mergeCell ref="A54:BG54"/>
    <mergeCell ref="A55:BG55"/>
    <mergeCell ref="B46:E46"/>
    <mergeCell ref="F46:K46"/>
    <mergeCell ref="L46:AO46"/>
    <mergeCell ref="AP46:AT46"/>
    <mergeCell ref="AU46:AY46"/>
    <mergeCell ref="AZ46:BF46"/>
  </mergeCells>
  <conditionalFormatting sqref="AP8:BF14">
    <cfRule type="cellIs" dxfId="4" priority="2" operator="equal">
      <formula>0</formula>
    </cfRule>
  </conditionalFormatting>
  <conditionalFormatting sqref="AZ22:BF26 AZ36:BF42">
    <cfRule type="cellIs" dxfId="3" priority="12" operator="equal">
      <formula>0</formula>
    </cfRule>
  </conditionalFormatting>
  <conditionalFormatting sqref="AZ29:BF33">
    <cfRule type="cellIs" dxfId="2" priority="10" operator="equal">
      <formula>0</formula>
    </cfRule>
  </conditionalFormatting>
  <conditionalFormatting sqref="AZ45:BF49">
    <cfRule type="cellIs" dxfId="1" priority="1" operator="equal">
      <formula>0</formula>
    </cfRule>
  </conditionalFormatting>
  <conditionalFormatting sqref="AZ57:BF58">
    <cfRule type="cellIs" dxfId="0" priority="3" operator="equal">
      <formula>0</formula>
    </cfRule>
  </conditionalFormatting>
  <printOptions horizontalCentered="1"/>
  <pageMargins left="0.16" right="0.23" top="0.35" bottom="0.36" header="0.3" footer="0.16"/>
  <pageSetup scale="99" orientation="portrait" r:id="rId1"/>
  <headerFooter>
    <oddFooter xml:space="preserve">&amp;C&amp;8Copyright © 2025 Data Recognition Corporation. All rights reserved. LAS Links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2025-12-01T19:06:44Z</cp:lastPrinted>
  <dcterms:created xsi:type="dcterms:W3CDTF">2015-10-15T18:27:25Z</dcterms:created>
  <dcterms:modified xsi:type="dcterms:W3CDTF">2025-12-08T23:01:03Z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