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E2050427-BD94-4BCA-91D6-A8CCD7EE3F52}" xr6:coauthVersionLast="47" xr6:coauthVersionMax="47" xr10:uidLastSave="{00000000-0000-0000-0000-000000000000}"/>
  <bookViews>
    <workbookView xWindow="-108" yWindow="-108" windowWidth="23256" windowHeight="13896" xr2:uid="{00000000-000D-0000-FFFF-FFFF00000000}"/>
  </bookViews>
  <sheets>
    <sheet name="Sheet1" sheetId="1" r:id="rId1"/>
    <sheet name="Sheet2" sheetId="2" state="hidden" r:id="rId2"/>
    <sheet name="Sheet3" sheetId="3" state="hidden" r:id="rId3"/>
  </sheets>
  <definedNames>
    <definedName name="_xlnm.Print_Titles" localSheetId="0">Sheet1!$22:$22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24" i="1" l="1"/>
  <c r="AZ40" i="1"/>
  <c r="AZ41" i="1"/>
  <c r="AZ38" i="1"/>
  <c r="AZ44" i="1"/>
  <c r="AZ33" i="1"/>
  <c r="AZ34" i="1"/>
  <c r="AZ30" i="1"/>
  <c r="AZ39" i="1"/>
  <c r="AZ31" i="1"/>
  <c r="AZ46" i="1"/>
  <c r="AZ45" i="1"/>
  <c r="AZ32" i="1"/>
  <c r="AZ37" i="1"/>
  <c r="AZ66" i="1"/>
  <c r="AZ60" i="1"/>
  <c r="AZ59" i="1"/>
  <c r="AZ63" i="1"/>
  <c r="AZ62" i="1"/>
  <c r="AZ61" i="1"/>
  <c r="AZ56" i="1"/>
  <c r="AZ55" i="1"/>
  <c r="AZ54" i="1"/>
  <c r="AZ53" i="1"/>
  <c r="AZ52" i="1"/>
  <c r="AZ25" i="1"/>
  <c r="AZ26" i="1"/>
  <c r="AZ27" i="1"/>
  <c r="AZ47" i="1"/>
  <c r="AZ48" i="1"/>
  <c r="AZ49" i="1"/>
  <c r="AZ50" i="1"/>
  <c r="AZ51" i="1"/>
  <c r="AZ23" i="1"/>
  <c r="AZ67" i="1" l="1"/>
  <c r="AZ68" i="1" s="1"/>
  <c r="AZ69" i="1" s="1"/>
</calcChain>
</file>

<file path=xl/sharedStrings.xml><?xml version="1.0" encoding="utf-8"?>
<sst xmlns="http://schemas.openxmlformats.org/spreadsheetml/2006/main" count="147" uniqueCount="109">
  <si>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</si>
  <si>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</si>
  <si>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</si>
  <si>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</si>
  <si>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</si>
  <si>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</si>
  <si>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</si>
  <si>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</si>
  <si>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</si>
  <si>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</si>
  <si>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</si>
  <si>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</si>
  <si>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</si>
  <si>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</si>
  <si>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</si>
  <si>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</si>
  <si>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</si>
  <si>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Ship Via:</t>
  </si>
  <si>
    <t>Order Date:</t>
  </si>
  <si>
    <t>P.O. #:</t>
  </si>
  <si>
    <t>Subtotal:</t>
  </si>
  <si>
    <t>Grand Total:</t>
  </si>
  <si>
    <t>Shipping (est.):</t>
  </si>
  <si>
    <t>LAS LINKS K-12 ASSESMENTS CLASSROOM KITS</t>
  </si>
  <si>
    <t>Includes: Examiner's Guide, Audio CD, &amp; Cue Picture Book for Grades K-1 or 2-3</t>
  </si>
  <si>
    <t>LAS LINKS K-12 ASSESSMENTS STUDENT BOOKS</t>
  </si>
  <si>
    <t>LAS LINKS K-12 ASSESSMENTS STUDENT ANSWER BOOKS</t>
  </si>
  <si>
    <t>LAS LINKS K-12 ASSESSMENTS ADDITIONAL MATERIALS</t>
  </si>
  <si>
    <t>LAS LINKS INSTRUCTIONAL GUIDANCE</t>
  </si>
  <si>
    <t>LAS LINKS PROFESSIONAL DEVELOPMENT</t>
  </si>
  <si>
    <t>C6530103</t>
  </si>
  <si>
    <t>C6531700</t>
  </si>
  <si>
    <t>Interpretation Guide, Forms A&amp;B</t>
  </si>
  <si>
    <t>Technical Manual</t>
  </si>
  <si>
    <t>C8184900</t>
  </si>
  <si>
    <t>Grades K-1 Classroom Kit</t>
  </si>
  <si>
    <t>Grades 2-3 Classroom Kit</t>
  </si>
  <si>
    <t>Grades 4-5 Classroom Kit</t>
  </si>
  <si>
    <t>Grades 6-8 Classroom Kit</t>
  </si>
  <si>
    <t>Grades 9-12 Classroom Kit</t>
  </si>
  <si>
    <t>Grades K-1 Student Book</t>
  </si>
  <si>
    <t>Grades 2-3 Student Book</t>
  </si>
  <si>
    <t>Grades 4-5 Student Book</t>
  </si>
  <si>
    <t>Grades 6-8 Student Book</t>
  </si>
  <si>
    <t>Grades 9-12 Student Book</t>
  </si>
  <si>
    <t>Grades K-1 Examiner's Guide</t>
  </si>
  <si>
    <t>Grades 2-3 Examiner's Guide</t>
  </si>
  <si>
    <t>Grades 4-5 Examiner's Guide</t>
  </si>
  <si>
    <t>Grades 6-8 Examiner's Guide</t>
  </si>
  <si>
    <t>Grades 9-12 Examiner's Guide</t>
  </si>
  <si>
    <t>Grades K-1 Audio CD</t>
  </si>
  <si>
    <t>Grades 2-3 Audio CD</t>
  </si>
  <si>
    <t>Grades 4-5 Audio CD</t>
  </si>
  <si>
    <t>Grades 6-8 Audio CD</t>
  </si>
  <si>
    <t>Grades 9-12 Audio CD</t>
  </si>
  <si>
    <t>LAS Links Comprehensive On-Site Training</t>
  </si>
  <si>
    <t>C6539600</t>
  </si>
  <si>
    <t>C6539700</t>
  </si>
  <si>
    <t>C6539800</t>
  </si>
  <si>
    <t>C6539900</t>
  </si>
  <si>
    <t>C6540000</t>
  </si>
  <si>
    <t>C6537500</t>
  </si>
  <si>
    <t>C6537600</t>
  </si>
  <si>
    <t>C6538000</t>
  </si>
  <si>
    <t>C6538100</t>
  </si>
  <si>
    <t>C6538200</t>
  </si>
  <si>
    <t>C6538300</t>
  </si>
  <si>
    <t>C6538400</t>
  </si>
  <si>
    <t>C6539100</t>
  </si>
  <si>
    <t>C6539200</t>
  </si>
  <si>
    <t>C6539300</t>
  </si>
  <si>
    <t>C6539400</t>
  </si>
  <si>
    <t>C6539500</t>
  </si>
  <si>
    <t>Grades K-1 Cue Picture Book</t>
  </si>
  <si>
    <t>Grades 2-3 Cue Picture Book</t>
  </si>
  <si>
    <t>Grades 4-5 Student Answer Book</t>
  </si>
  <si>
    <t>Grades 6-8 Student Answer Book</t>
  </si>
  <si>
    <t>Grades 9-12 Student Answer Book</t>
  </si>
  <si>
    <t>C6531202</t>
  </si>
  <si>
    <t>C6531302</t>
  </si>
  <si>
    <t>C6531402</t>
  </si>
  <si>
    <t>C6531502</t>
  </si>
  <si>
    <t>C6531602</t>
  </si>
  <si>
    <t>Grades K-1 Instructional Guidance CD</t>
  </si>
  <si>
    <t>Grades 2-3 Instructional Guidance CD</t>
  </si>
  <si>
    <t>Grades 4-5 Instructional Guidance CD</t>
  </si>
  <si>
    <t>Grades 6-8 Instructional Guidance CD</t>
  </si>
  <si>
    <t>Grades 9-12 Instructional Guidance CD</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</si>
  <si>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</si>
  <si>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</si>
  <si>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</si>
  <si>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</si>
  <si>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</si>
  <si>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</si>
  <si>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</si>
  <si>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Local Scoring Only</t>
  </si>
  <si>
    <t xml:space="preserve">All Grades Student Profile Sheet </t>
  </si>
  <si>
    <t>10/pkg.</t>
  </si>
  <si>
    <t>C6537205</t>
  </si>
  <si>
    <t>C6537305</t>
  </si>
  <si>
    <t>C6537405</t>
  </si>
  <si>
    <t>C6537705</t>
  </si>
  <si>
    <t>C6537805</t>
  </si>
  <si>
    <t>C6537905</t>
  </si>
  <si>
    <t>C6530005</t>
  </si>
  <si>
    <r>
      <t>2026 LAS Links</t>
    </r>
    <r>
      <rPr>
        <b/>
        <vertAlign val="superscript"/>
        <sz val="20"/>
        <color theme="1"/>
        <rFont val="Calibri"/>
        <family val="2"/>
      </rPr>
      <t>®</t>
    </r>
    <r>
      <rPr>
        <b/>
        <i/>
        <sz val="20"/>
        <color theme="1"/>
        <rFont val="Calibri"/>
        <family val="2"/>
      </rPr>
      <t xml:space="preserve"> Form B</t>
    </r>
    <r>
      <rPr>
        <b/>
        <i/>
        <sz val="20"/>
        <color theme="1"/>
        <rFont val="Calibri"/>
        <family val="2"/>
        <scheme val="minor"/>
      </rPr>
      <t xml:space="preserve"> Order Form</t>
    </r>
  </si>
  <si>
    <t>Please attach purchase order and any special billing forms. Shipping and handling and applicable state and local taxes are prepaid and will be added to your invoice.  Prices effective through December 31, 2026.</t>
  </si>
  <si>
    <t>C6537005</t>
  </si>
  <si>
    <t>C6537105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</si>
</sst>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6"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8"/>
      <color rgb="FF000000"/>
      <name val="Segoe UI"/>
      <family val="2"/>
    </font>
    <font>
      <b/>
      <sz val="11"/>
      <color rgb="FFFF0000"/>
      <name val="Calibri"/>
      <family val="2"/>
      <scheme val="minor"/>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3">
    <xf numFmtId="0" fontId="0" fillId="0" borderId="0"/>
    <xf numFmtId="0" fontId="6" fillId="0" borderId="0"/>
    <xf numFmtId="0" fontId="13" fillId="0" borderId="0"/>
  </cellStyleXfs>
  <cellXfs count="69">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0" fontId="0" fillId="0" borderId="3" xfId="0" applyBorder="1" applyAlignment="1" applyProtection="1">
      <alignment horizontal="center" vertical="center"/>
      <protection locked="0"/>
    </xf>
    <xf numFmtId="0" fontId="0" fillId="0" borderId="3" xfId="0" quotePrefix="1" applyBorder="1" applyAlignment="1">
      <alignment horizontal="center" vertical="center"/>
    </xf>
    <xf numFmtId="0" fontId="0" fillId="0" borderId="3" xfId="0" applyBorder="1" applyAlignment="1">
      <alignment vertical="center"/>
    </xf>
    <xf numFmtId="0" fontId="10" fillId="0" borderId="15" xfId="0" applyFont="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164" fontId="0" fillId="0" borderId="12"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4"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3" fillId="0" borderId="0" xfId="0" applyFont="1"/>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0" fontId="15" fillId="0" borderId="0" xfId="0" applyFont="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6">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77</xdr:row>
      <xdr:rowOff>25878</xdr:rowOff>
    </xdr:from>
    <xdr:to>
      <xdr:col>7</xdr:col>
      <xdr:colOff>90053</xdr:colOff>
      <xdr:row>77</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9"/>
  <sheetViews>
    <sheetView showGridLines="0" tabSelected="1" zoomScaleNormal="100" zoomScaleSheetLayoutView="100" workbookViewId="0">
      <selection activeCell="F39" sqref="F39:K39"/>
    </sheetView>
  </sheetViews>
  <sheetFormatPr defaultColWidth="1.6640625" defaultRowHeight="14.4" x14ac:dyDescent="0.3"/>
  <cols>
    <col min="1" max="48" width="1.6640625" style="1"/>
    <col min="49" max="49" width="2.44140625" style="1" customWidth="1"/>
    <col min="50" max="51" width="1.6640625" style="1"/>
    <col min="52" max="58" width="1.6640625" style="7"/>
    <col min="59" max="61" width="1.6640625" style="1"/>
    <col min="62" max="62" width="0.5546875" style="1" customWidth="1"/>
    <col min="63" max="16384" width="1.6640625" style="1"/>
  </cols>
  <sheetData>
    <row r="2" spans="2:62" x14ac:dyDescent="0.3">
      <c r="O2" s="54" t="s">
        <v>105</v>
      </c>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row>
    <row r="3" spans="2:62" x14ac:dyDescent="0.3">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56" t="s">
        <v>9</v>
      </c>
      <c r="C7" s="56"/>
      <c r="D7" s="56"/>
      <c r="E7" s="56"/>
      <c r="F7" s="56"/>
      <c r="G7" s="56"/>
      <c r="H7" s="56"/>
      <c r="I7" s="56"/>
      <c r="J7" s="56"/>
      <c r="K7" s="56"/>
      <c r="L7" s="56"/>
      <c r="AE7" s="59" t="s">
        <v>10</v>
      </c>
      <c r="AF7" s="59"/>
      <c r="AG7" s="59"/>
      <c r="AH7" s="59"/>
      <c r="AI7" s="59"/>
      <c r="AJ7" s="59"/>
      <c r="AK7" s="59"/>
      <c r="AL7" s="59"/>
      <c r="AM7" s="59"/>
      <c r="AN7" s="59"/>
      <c r="AO7" s="59"/>
      <c r="AZ7" s="11"/>
      <c r="BA7" s="1"/>
      <c r="BB7" s="1"/>
      <c r="BC7" s="1"/>
      <c r="BD7" s="1"/>
      <c r="BE7" s="1"/>
      <c r="BF7" s="1"/>
      <c r="BG7"/>
    </row>
    <row r="8" spans="2:62" x14ac:dyDescent="0.3">
      <c r="B8" s="55" t="s">
        <v>0</v>
      </c>
      <c r="C8" s="55"/>
      <c r="D8" s="55"/>
      <c r="E8" s="55"/>
      <c r="F8" s="55"/>
      <c r="G8" s="55"/>
      <c r="H8" s="55"/>
      <c r="I8" s="55"/>
      <c r="J8" s="55"/>
      <c r="K8" s="55"/>
      <c r="L8" s="55"/>
      <c r="M8" s="63"/>
      <c r="N8" s="63"/>
      <c r="O8" s="63"/>
      <c r="P8" s="63"/>
      <c r="Q8" s="63"/>
      <c r="R8" s="63"/>
      <c r="S8" s="63"/>
      <c r="T8" s="63"/>
      <c r="U8" s="63"/>
      <c r="V8" s="63"/>
      <c r="W8" s="63"/>
      <c r="X8" s="63"/>
      <c r="Y8" s="63"/>
      <c r="Z8" s="63"/>
      <c r="AA8" s="63"/>
      <c r="AB8" s="63"/>
      <c r="AC8" s="63"/>
      <c r="AE8" s="55" t="s">
        <v>0</v>
      </c>
      <c r="AF8" s="55"/>
      <c r="AG8" s="55"/>
      <c r="AH8" s="55"/>
      <c r="AI8" s="55"/>
      <c r="AJ8" s="55"/>
      <c r="AK8" s="55"/>
      <c r="AL8" s="55"/>
      <c r="AM8" s="55"/>
      <c r="AN8" s="55"/>
      <c r="AO8" s="55"/>
      <c r="AP8" s="61" t="str">
        <f>IF(BJ8=FALSE,"",M8)</f>
        <v/>
      </c>
      <c r="AQ8" s="61"/>
      <c r="AR8" s="61"/>
      <c r="AS8" s="61"/>
      <c r="AT8" s="61"/>
      <c r="AU8" s="61"/>
      <c r="AV8" s="61"/>
      <c r="AW8" s="61"/>
      <c r="AX8" s="61"/>
      <c r="AY8" s="61"/>
      <c r="AZ8" s="61"/>
      <c r="BA8" s="61"/>
      <c r="BB8" s="61"/>
      <c r="BC8" s="61"/>
      <c r="BD8" s="61"/>
      <c r="BE8" s="61"/>
      <c r="BF8" s="61"/>
      <c r="BJ8" s="12" t="b">
        <v>0</v>
      </c>
    </row>
    <row r="9" spans="2:62" x14ac:dyDescent="0.3">
      <c r="B9" s="55" t="s">
        <v>1</v>
      </c>
      <c r="C9" s="55"/>
      <c r="D9" s="55"/>
      <c r="E9" s="55"/>
      <c r="F9" s="55"/>
      <c r="G9" s="55"/>
      <c r="H9" s="55"/>
      <c r="I9" s="55"/>
      <c r="J9" s="55"/>
      <c r="K9" s="55"/>
      <c r="L9" s="55"/>
      <c r="M9" s="63"/>
      <c r="N9" s="63"/>
      <c r="O9" s="63"/>
      <c r="P9" s="63"/>
      <c r="Q9" s="63"/>
      <c r="R9" s="63"/>
      <c r="S9" s="63"/>
      <c r="T9" s="63"/>
      <c r="U9" s="63"/>
      <c r="V9" s="63"/>
      <c r="W9" s="63"/>
      <c r="X9" s="63"/>
      <c r="Y9" s="63"/>
      <c r="Z9" s="63"/>
      <c r="AA9" s="63"/>
      <c r="AB9" s="63"/>
      <c r="AC9" s="63"/>
      <c r="AE9" s="55" t="s">
        <v>1</v>
      </c>
      <c r="AF9" s="55"/>
      <c r="AG9" s="55"/>
      <c r="AH9" s="55"/>
      <c r="AI9" s="55"/>
      <c r="AJ9" s="55"/>
      <c r="AK9" s="55"/>
      <c r="AL9" s="55"/>
      <c r="AM9" s="55"/>
      <c r="AN9" s="55"/>
      <c r="AO9" s="55"/>
      <c r="AP9" s="61" t="str">
        <f>IF(BJ8=FALSE,"",M9)</f>
        <v/>
      </c>
      <c r="AQ9" s="61"/>
      <c r="AR9" s="61"/>
      <c r="AS9" s="61"/>
      <c r="AT9" s="61"/>
      <c r="AU9" s="61"/>
      <c r="AV9" s="61"/>
      <c r="AW9" s="61"/>
      <c r="AX9" s="61"/>
      <c r="AY9" s="61"/>
      <c r="AZ9" s="61"/>
      <c r="BA9" s="61"/>
      <c r="BB9" s="61"/>
      <c r="BC9" s="61"/>
      <c r="BD9" s="61"/>
      <c r="BE9" s="61"/>
      <c r="BF9" s="61"/>
    </row>
    <row r="10" spans="2:62" x14ac:dyDescent="0.3">
      <c r="B10" s="55" t="s">
        <v>8</v>
      </c>
      <c r="C10" s="55"/>
      <c r="D10" s="55"/>
      <c r="E10" s="55"/>
      <c r="F10" s="55"/>
      <c r="G10" s="55"/>
      <c r="H10" s="55"/>
      <c r="I10" s="55"/>
      <c r="J10" s="55"/>
      <c r="K10" s="55"/>
      <c r="L10" s="55"/>
      <c r="M10" s="63"/>
      <c r="N10" s="63"/>
      <c r="O10" s="63"/>
      <c r="P10" s="63"/>
      <c r="Q10" s="63"/>
      <c r="R10" s="63"/>
      <c r="S10" s="63"/>
      <c r="T10" s="63"/>
      <c r="U10" s="63"/>
      <c r="V10" s="63"/>
      <c r="W10" s="63"/>
      <c r="X10" s="63"/>
      <c r="Y10" s="63"/>
      <c r="Z10" s="63"/>
      <c r="AA10" s="63"/>
      <c r="AB10" s="63"/>
      <c r="AC10" s="63"/>
      <c r="AE10" s="55" t="s">
        <v>92</v>
      </c>
      <c r="AF10" s="55"/>
      <c r="AG10" s="55"/>
      <c r="AH10" s="55"/>
      <c r="AI10" s="55"/>
      <c r="AJ10" s="55"/>
      <c r="AK10" s="55"/>
      <c r="AL10" s="55"/>
      <c r="AM10" s="55"/>
      <c r="AN10" s="55"/>
      <c r="AO10" s="55"/>
      <c r="AP10" s="61" t="str">
        <f>IF(BJ8=FALSE,"",M10)</f>
        <v/>
      </c>
      <c r="AQ10" s="61"/>
      <c r="AR10" s="61"/>
      <c r="AS10" s="61"/>
      <c r="AT10" s="61"/>
      <c r="AU10" s="61"/>
      <c r="AV10" s="61"/>
      <c r="AW10" s="61"/>
      <c r="AX10" s="61"/>
      <c r="AY10" s="61"/>
      <c r="AZ10" s="61"/>
      <c r="BA10" s="61"/>
      <c r="BB10" s="61"/>
      <c r="BC10" s="61"/>
      <c r="BD10" s="61"/>
      <c r="BE10" s="61"/>
      <c r="BF10" s="61"/>
    </row>
    <row r="11" spans="2:62" x14ac:dyDescent="0.3">
      <c r="B11" s="55" t="s">
        <v>4</v>
      </c>
      <c r="C11" s="55"/>
      <c r="D11" s="55"/>
      <c r="E11" s="55"/>
      <c r="F11" s="55"/>
      <c r="G11" s="55"/>
      <c r="H11" s="55"/>
      <c r="I11" s="55"/>
      <c r="J11" s="55"/>
      <c r="K11" s="55"/>
      <c r="L11" s="55"/>
      <c r="M11" s="63"/>
      <c r="N11" s="63"/>
      <c r="O11" s="63"/>
      <c r="P11" s="63"/>
      <c r="Q11" s="63"/>
      <c r="R11" s="63"/>
      <c r="S11" s="63"/>
      <c r="T11" s="63"/>
      <c r="U11" s="63"/>
      <c r="V11" s="63"/>
      <c r="W11" s="63"/>
      <c r="X11" s="63"/>
      <c r="Y11" s="63"/>
      <c r="Z11" s="63"/>
      <c r="AA11" s="63"/>
      <c r="AB11" s="63"/>
      <c r="AC11" s="63"/>
      <c r="AE11" s="55" t="s">
        <v>4</v>
      </c>
      <c r="AF11" s="55"/>
      <c r="AG11" s="55"/>
      <c r="AH11" s="55"/>
      <c r="AI11" s="55"/>
      <c r="AJ11" s="55"/>
      <c r="AK11" s="55"/>
      <c r="AL11" s="55"/>
      <c r="AM11" s="55"/>
      <c r="AN11" s="55"/>
      <c r="AO11" s="55"/>
      <c r="AP11" s="61" t="str">
        <f>IF(BJ8=FALSE,"",M11)</f>
        <v/>
      </c>
      <c r="AQ11" s="61"/>
      <c r="AR11" s="61"/>
      <c r="AS11" s="61"/>
      <c r="AT11" s="61"/>
      <c r="AU11" s="61"/>
      <c r="AV11" s="61"/>
      <c r="AW11" s="61"/>
      <c r="AX11" s="61"/>
      <c r="AY11" s="61"/>
      <c r="AZ11" s="61"/>
      <c r="BA11" s="61"/>
      <c r="BB11" s="61"/>
      <c r="BC11" s="61"/>
      <c r="BD11" s="61"/>
      <c r="BE11" s="61"/>
      <c r="BF11" s="61"/>
    </row>
    <row r="12" spans="2:62" x14ac:dyDescent="0.3">
      <c r="B12" s="55" t="s">
        <v>5</v>
      </c>
      <c r="C12" s="55"/>
      <c r="D12" s="55"/>
      <c r="E12" s="55"/>
      <c r="F12" s="55"/>
      <c r="G12" s="55"/>
      <c r="H12" s="55"/>
      <c r="I12" s="55"/>
      <c r="J12" s="55"/>
      <c r="K12" s="55"/>
      <c r="L12" s="55"/>
      <c r="M12" s="64"/>
      <c r="N12" s="64"/>
      <c r="O12" s="64"/>
      <c r="P12" s="64"/>
      <c r="Q12" s="67" t="s">
        <v>6</v>
      </c>
      <c r="R12" s="67"/>
      <c r="S12" s="67"/>
      <c r="T12" s="67"/>
      <c r="U12" s="67"/>
      <c r="V12" s="67"/>
      <c r="W12" s="66"/>
      <c r="X12" s="66"/>
      <c r="Y12" s="66"/>
      <c r="Z12" s="66"/>
      <c r="AA12" s="66"/>
      <c r="AB12" s="66"/>
      <c r="AC12" s="66"/>
      <c r="AE12" s="55" t="s">
        <v>5</v>
      </c>
      <c r="AF12" s="55"/>
      <c r="AG12" s="55"/>
      <c r="AH12" s="55"/>
      <c r="AI12" s="55"/>
      <c r="AJ12" s="55"/>
      <c r="AK12" s="55"/>
      <c r="AL12" s="55"/>
      <c r="AM12" s="55"/>
      <c r="AN12" s="55"/>
      <c r="AO12" s="55"/>
      <c r="AP12" s="60" t="str">
        <f>IF(BJ8=FALSE,"",M12)</f>
        <v/>
      </c>
      <c r="AQ12" s="60"/>
      <c r="AR12" s="60"/>
      <c r="AS12" s="60"/>
      <c r="AT12" s="57" t="s">
        <v>6</v>
      </c>
      <c r="AU12" s="57"/>
      <c r="AV12" s="57"/>
      <c r="AW12" s="57"/>
      <c r="AX12" s="57"/>
      <c r="AY12" s="57"/>
      <c r="AZ12" s="58" t="str">
        <f>IF(BJ8=FALSE,"",W12)</f>
        <v/>
      </c>
      <c r="BA12" s="58"/>
      <c r="BB12" s="58"/>
      <c r="BC12" s="58"/>
      <c r="BD12" s="58"/>
      <c r="BE12" s="58"/>
      <c r="BF12" s="58"/>
    </row>
    <row r="13" spans="2:62" x14ac:dyDescent="0.3">
      <c r="B13" s="55" t="s">
        <v>2</v>
      </c>
      <c r="C13" s="55"/>
      <c r="D13" s="55"/>
      <c r="E13" s="55"/>
      <c r="F13" s="55"/>
      <c r="G13" s="55"/>
      <c r="H13" s="55"/>
      <c r="I13" s="55"/>
      <c r="J13" s="55"/>
      <c r="K13" s="55"/>
      <c r="L13" s="55"/>
      <c r="M13" s="65"/>
      <c r="N13" s="65"/>
      <c r="O13" s="65"/>
      <c r="P13" s="65"/>
      <c r="Q13" s="65"/>
      <c r="R13" s="65"/>
      <c r="S13" s="65"/>
      <c r="T13" s="65"/>
      <c r="U13" s="65"/>
      <c r="V13" s="65"/>
      <c r="W13" s="65"/>
      <c r="X13" s="65"/>
      <c r="Y13" s="65"/>
      <c r="Z13" s="65"/>
      <c r="AA13" s="65"/>
      <c r="AB13" s="65"/>
      <c r="AC13" s="65"/>
      <c r="AE13" s="55" t="s">
        <v>2</v>
      </c>
      <c r="AF13" s="55"/>
      <c r="AG13" s="55"/>
      <c r="AH13" s="55"/>
      <c r="AI13" s="55"/>
      <c r="AJ13" s="55"/>
      <c r="AK13" s="55"/>
      <c r="AL13" s="55"/>
      <c r="AM13" s="55"/>
      <c r="AN13" s="55"/>
      <c r="AO13" s="55"/>
      <c r="AP13" s="62" t="str">
        <f>IF(BJ8=FALSE,"",M13)</f>
        <v/>
      </c>
      <c r="AQ13" s="62"/>
      <c r="AR13" s="62"/>
      <c r="AS13" s="62"/>
      <c r="AT13" s="62"/>
      <c r="AU13" s="62"/>
      <c r="AV13" s="62"/>
      <c r="AW13" s="62"/>
      <c r="AX13" s="62"/>
      <c r="AY13" s="62"/>
      <c r="AZ13" s="62"/>
      <c r="BA13" s="62"/>
      <c r="BB13" s="62"/>
      <c r="BC13" s="62"/>
      <c r="BD13" s="62"/>
      <c r="BE13" s="62"/>
      <c r="BF13" s="62"/>
    </row>
    <row r="14" spans="2:62" x14ac:dyDescent="0.3">
      <c r="B14" s="55" t="s">
        <v>7</v>
      </c>
      <c r="C14" s="55"/>
      <c r="D14" s="55"/>
      <c r="E14" s="55"/>
      <c r="F14" s="55"/>
      <c r="G14" s="55"/>
      <c r="H14" s="55"/>
      <c r="I14" s="55"/>
      <c r="J14" s="55"/>
      <c r="K14" s="55"/>
      <c r="L14" s="55"/>
      <c r="M14" s="63"/>
      <c r="N14" s="63"/>
      <c r="O14" s="63"/>
      <c r="P14" s="63"/>
      <c r="Q14" s="63"/>
      <c r="R14" s="63"/>
      <c r="S14" s="63"/>
      <c r="T14" s="63"/>
      <c r="U14" s="63"/>
      <c r="V14" s="63"/>
      <c r="W14" s="63"/>
      <c r="X14" s="63"/>
      <c r="Y14" s="63"/>
      <c r="Z14" s="63"/>
      <c r="AA14" s="63"/>
      <c r="AB14" s="63"/>
      <c r="AC14" s="63"/>
      <c r="AE14" s="55" t="s">
        <v>3</v>
      </c>
      <c r="AF14" s="55"/>
      <c r="AG14" s="55"/>
      <c r="AH14" s="55"/>
      <c r="AI14" s="55"/>
      <c r="AJ14" s="55"/>
      <c r="AK14" s="55"/>
      <c r="AL14" s="55"/>
      <c r="AM14" s="55"/>
      <c r="AN14" s="55"/>
      <c r="AO14" s="55"/>
      <c r="AP14" s="61" t="str">
        <f>IF(BJ8=FALSE,"",M14)</f>
        <v/>
      </c>
      <c r="AQ14" s="61"/>
      <c r="AR14" s="61"/>
      <c r="AS14" s="61"/>
      <c r="AT14" s="61"/>
      <c r="AU14" s="61"/>
      <c r="AV14" s="61"/>
      <c r="AW14" s="61"/>
      <c r="AX14" s="61"/>
      <c r="AY14" s="61"/>
      <c r="AZ14" s="61"/>
      <c r="BA14" s="61"/>
      <c r="BB14" s="61"/>
      <c r="BC14" s="61"/>
      <c r="BD14" s="61"/>
      <c r="BE14" s="61"/>
      <c r="BF14" s="61"/>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1:58" x14ac:dyDescent="0.3">
      <c r="B17" s="45" t="s">
        <v>19</v>
      </c>
      <c r="C17" s="45"/>
      <c r="D17" s="45"/>
      <c r="E17" s="45"/>
      <c r="F17" s="46"/>
      <c r="G17" s="47"/>
      <c r="H17" s="47"/>
      <c r="I17" s="47"/>
      <c r="J17" s="47"/>
      <c r="K17" s="47"/>
      <c r="L17" s="47"/>
      <c r="M17" s="47"/>
      <c r="N17" s="47"/>
      <c r="O17" s="47"/>
      <c r="P17" s="47"/>
      <c r="Q17" s="47"/>
      <c r="R17" s="48"/>
      <c r="T17" s="45" t="s">
        <v>17</v>
      </c>
      <c r="U17" s="45"/>
      <c r="V17" s="45"/>
      <c r="W17" s="45"/>
      <c r="X17" s="45"/>
      <c r="Y17" s="46"/>
      <c r="Z17" s="47"/>
      <c r="AA17" s="47"/>
      <c r="AB17" s="47"/>
      <c r="AC17" s="47"/>
      <c r="AD17" s="47"/>
      <c r="AE17" s="47"/>
      <c r="AF17" s="47"/>
      <c r="AG17" s="47"/>
      <c r="AH17" s="47"/>
      <c r="AI17" s="47"/>
      <c r="AJ17" s="47"/>
      <c r="AK17" s="48"/>
      <c r="AM17" s="45" t="s">
        <v>18</v>
      </c>
      <c r="AN17" s="45"/>
      <c r="AO17" s="45"/>
      <c r="AP17" s="45"/>
      <c r="AQ17" s="45"/>
      <c r="AR17" s="45"/>
      <c r="AS17" s="45"/>
      <c r="AT17" s="49"/>
      <c r="AU17" s="50"/>
      <c r="AV17" s="50"/>
      <c r="AW17" s="50"/>
      <c r="AX17" s="50"/>
      <c r="AY17" s="50"/>
      <c r="AZ17" s="50"/>
      <c r="BA17" s="50"/>
      <c r="BB17" s="50"/>
      <c r="BC17" s="50"/>
      <c r="BD17" s="50"/>
      <c r="BE17" s="50"/>
      <c r="BF17" s="51"/>
    </row>
    <row r="18" spans="1: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1:58" ht="17.399999999999999" customHeight="1" x14ac:dyDescent="0.3">
      <c r="A19" s="68" t="s">
        <v>95</v>
      </c>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row>
    <row r="20" spans="1:58" ht="15.6" x14ac:dyDescent="0.3">
      <c r="B20" s="22" t="s">
        <v>23</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row>
    <row r="21" spans="1:58" x14ac:dyDescent="0.3">
      <c r="B21" s="23" t="s">
        <v>24</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row>
    <row r="22" spans="1:58" s="6" customFormat="1" x14ac:dyDescent="0.3">
      <c r="B22" s="53" t="s">
        <v>93</v>
      </c>
      <c r="C22" s="53"/>
      <c r="D22" s="53"/>
      <c r="E22" s="53"/>
      <c r="F22" s="53" t="s">
        <v>14</v>
      </c>
      <c r="G22" s="53"/>
      <c r="H22" s="53"/>
      <c r="I22" s="53"/>
      <c r="J22" s="53"/>
      <c r="K22" s="53"/>
      <c r="L22" s="53" t="s">
        <v>12</v>
      </c>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t="s">
        <v>94</v>
      </c>
      <c r="AQ22" s="53"/>
      <c r="AR22" s="53"/>
      <c r="AS22" s="53"/>
      <c r="AT22" s="53"/>
      <c r="AU22" s="53" t="s">
        <v>13</v>
      </c>
      <c r="AV22" s="53"/>
      <c r="AW22" s="53"/>
      <c r="AX22" s="53"/>
      <c r="AY22" s="53"/>
      <c r="AZ22" s="52" t="s">
        <v>15</v>
      </c>
      <c r="BA22" s="52"/>
      <c r="BB22" s="52"/>
      <c r="BC22" s="52"/>
      <c r="BD22" s="52"/>
      <c r="BE22" s="52"/>
      <c r="BF22" s="52"/>
    </row>
    <row r="23" spans="1:58" x14ac:dyDescent="0.3">
      <c r="B23" s="16"/>
      <c r="C23" s="16"/>
      <c r="D23" s="16"/>
      <c r="E23" s="16"/>
      <c r="F23" s="17" t="s">
        <v>56</v>
      </c>
      <c r="G23" s="17"/>
      <c r="H23" s="17"/>
      <c r="I23" s="17"/>
      <c r="J23" s="17"/>
      <c r="K23" s="17"/>
      <c r="L23" s="18" t="s">
        <v>35</v>
      </c>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3" t="s">
        <v>16</v>
      </c>
      <c r="AQ23" s="13"/>
      <c r="AR23" s="13"/>
      <c r="AS23" s="13"/>
      <c r="AT23" s="13"/>
      <c r="AU23" s="14">
        <v>217</v>
      </c>
      <c r="AV23" s="14"/>
      <c r="AW23" s="14"/>
      <c r="AX23" s="14"/>
      <c r="AY23" s="14"/>
      <c r="AZ23" s="15">
        <f>AU23*B23</f>
        <v>0</v>
      </c>
      <c r="BA23" s="15"/>
      <c r="BB23" s="15"/>
      <c r="BC23" s="15"/>
      <c r="BD23" s="15"/>
      <c r="BE23" s="15"/>
      <c r="BF23" s="15"/>
    </row>
    <row r="24" spans="1:58" ht="15" customHeight="1" x14ac:dyDescent="0.3">
      <c r="B24" s="16"/>
      <c r="C24" s="16"/>
      <c r="D24" s="16"/>
      <c r="E24" s="16"/>
      <c r="F24" s="17" t="s">
        <v>57</v>
      </c>
      <c r="G24" s="17"/>
      <c r="H24" s="17"/>
      <c r="I24" s="17"/>
      <c r="J24" s="17"/>
      <c r="K24" s="17"/>
      <c r="L24" s="18" t="s">
        <v>36</v>
      </c>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3" t="s">
        <v>16</v>
      </c>
      <c r="AQ24" s="13"/>
      <c r="AR24" s="13"/>
      <c r="AS24" s="13"/>
      <c r="AT24" s="13"/>
      <c r="AU24" s="14">
        <v>217</v>
      </c>
      <c r="AV24" s="14"/>
      <c r="AW24" s="14"/>
      <c r="AX24" s="14"/>
      <c r="AY24" s="14"/>
      <c r="AZ24" s="15">
        <f>AU24*B24</f>
        <v>0</v>
      </c>
      <c r="BA24" s="15"/>
      <c r="BB24" s="15"/>
      <c r="BC24" s="15"/>
      <c r="BD24" s="15"/>
      <c r="BE24" s="15"/>
      <c r="BF24" s="15"/>
    </row>
    <row r="25" spans="1:58" ht="15" customHeight="1" x14ac:dyDescent="0.3">
      <c r="B25" s="16"/>
      <c r="C25" s="16"/>
      <c r="D25" s="16"/>
      <c r="E25" s="16"/>
      <c r="F25" s="17" t="s">
        <v>58</v>
      </c>
      <c r="G25" s="17"/>
      <c r="H25" s="17"/>
      <c r="I25" s="17"/>
      <c r="J25" s="17"/>
      <c r="K25" s="17"/>
      <c r="L25" s="18" t="s">
        <v>37</v>
      </c>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3" t="s">
        <v>16</v>
      </c>
      <c r="AQ25" s="13"/>
      <c r="AR25" s="13"/>
      <c r="AS25" s="13"/>
      <c r="AT25" s="13"/>
      <c r="AU25" s="14">
        <v>102.25</v>
      </c>
      <c r="AV25" s="14"/>
      <c r="AW25" s="14"/>
      <c r="AX25" s="14"/>
      <c r="AY25" s="14"/>
      <c r="AZ25" s="15">
        <f t="shared" ref="AZ25:AZ62" si="0">AU25*B25</f>
        <v>0</v>
      </c>
      <c r="BA25" s="15"/>
      <c r="BB25" s="15"/>
      <c r="BC25" s="15"/>
      <c r="BD25" s="15"/>
      <c r="BE25" s="15"/>
      <c r="BF25" s="15"/>
    </row>
    <row r="26" spans="1:58" ht="15" customHeight="1" x14ac:dyDescent="0.3">
      <c r="B26" s="16"/>
      <c r="C26" s="16"/>
      <c r="D26" s="16"/>
      <c r="E26" s="16"/>
      <c r="F26" s="17" t="s">
        <v>59</v>
      </c>
      <c r="G26" s="17"/>
      <c r="H26" s="17"/>
      <c r="I26" s="17"/>
      <c r="J26" s="17"/>
      <c r="K26" s="17"/>
      <c r="L26" s="18" t="s">
        <v>38</v>
      </c>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3" t="s">
        <v>16</v>
      </c>
      <c r="AQ26" s="13"/>
      <c r="AR26" s="13"/>
      <c r="AS26" s="13"/>
      <c r="AT26" s="13"/>
      <c r="AU26" s="14">
        <v>102.25</v>
      </c>
      <c r="AV26" s="14"/>
      <c r="AW26" s="14"/>
      <c r="AX26" s="14"/>
      <c r="AY26" s="14"/>
      <c r="AZ26" s="15">
        <f t="shared" si="0"/>
        <v>0</v>
      </c>
      <c r="BA26" s="15"/>
      <c r="BB26" s="15"/>
      <c r="BC26" s="15"/>
      <c r="BD26" s="15"/>
      <c r="BE26" s="15"/>
      <c r="BF26" s="15"/>
    </row>
    <row r="27" spans="1:58" x14ac:dyDescent="0.3">
      <c r="B27" s="16"/>
      <c r="C27" s="16"/>
      <c r="D27" s="16"/>
      <c r="E27" s="16"/>
      <c r="F27" s="17" t="s">
        <v>60</v>
      </c>
      <c r="G27" s="17"/>
      <c r="H27" s="17"/>
      <c r="I27" s="17"/>
      <c r="J27" s="17"/>
      <c r="K27" s="17"/>
      <c r="L27" s="18" t="s">
        <v>39</v>
      </c>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3" t="s">
        <v>16</v>
      </c>
      <c r="AQ27" s="13"/>
      <c r="AR27" s="13"/>
      <c r="AS27" s="13"/>
      <c r="AT27" s="13"/>
      <c r="AU27" s="14">
        <v>102.25</v>
      </c>
      <c r="AV27" s="14"/>
      <c r="AW27" s="14"/>
      <c r="AX27" s="14"/>
      <c r="AY27" s="14"/>
      <c r="AZ27" s="15">
        <f t="shared" si="0"/>
        <v>0</v>
      </c>
      <c r="BA27" s="15"/>
      <c r="BB27" s="15"/>
      <c r="BC27" s="15"/>
      <c r="BD27" s="15"/>
      <c r="BE27" s="15"/>
      <c r="BF27" s="15"/>
    </row>
    <row r="28" spans="1:58" ht="15.6" x14ac:dyDescent="0.3">
      <c r="B28" s="22" t="s">
        <v>25</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row>
    <row r="29" spans="1:58" x14ac:dyDescent="0.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row>
    <row r="30" spans="1:58" x14ac:dyDescent="0.3">
      <c r="B30" s="16"/>
      <c r="C30" s="16"/>
      <c r="D30" s="16"/>
      <c r="E30" s="16"/>
      <c r="F30" s="17" t="s">
        <v>61</v>
      </c>
      <c r="G30" s="17"/>
      <c r="H30" s="17"/>
      <c r="I30" s="17"/>
      <c r="J30" s="17"/>
      <c r="K30" s="17"/>
      <c r="L30" s="18" t="s">
        <v>73</v>
      </c>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3" t="s">
        <v>16</v>
      </c>
      <c r="AQ30" s="13"/>
      <c r="AR30" s="13"/>
      <c r="AS30" s="13"/>
      <c r="AT30" s="13"/>
      <c r="AU30" s="14">
        <v>119.5</v>
      </c>
      <c r="AV30" s="14"/>
      <c r="AW30" s="14"/>
      <c r="AX30" s="14"/>
      <c r="AY30" s="14"/>
      <c r="AZ30" s="15">
        <f>AU30*B30</f>
        <v>0</v>
      </c>
      <c r="BA30" s="15"/>
      <c r="BB30" s="15"/>
      <c r="BC30" s="15"/>
      <c r="BD30" s="15"/>
      <c r="BE30" s="15"/>
      <c r="BF30" s="15"/>
    </row>
    <row r="31" spans="1:58" x14ac:dyDescent="0.3">
      <c r="B31" s="16"/>
      <c r="C31" s="16"/>
      <c r="D31" s="16"/>
      <c r="E31" s="16"/>
      <c r="F31" s="17" t="s">
        <v>62</v>
      </c>
      <c r="G31" s="17"/>
      <c r="H31" s="17"/>
      <c r="I31" s="17"/>
      <c r="J31" s="17"/>
      <c r="K31" s="17"/>
      <c r="L31" s="18" t="s">
        <v>74</v>
      </c>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3" t="s">
        <v>16</v>
      </c>
      <c r="AQ31" s="13"/>
      <c r="AR31" s="13"/>
      <c r="AS31" s="13"/>
      <c r="AT31" s="13"/>
      <c r="AU31" s="14">
        <v>119.5</v>
      </c>
      <c r="AV31" s="14"/>
      <c r="AW31" s="14"/>
      <c r="AX31" s="14"/>
      <c r="AY31" s="14"/>
      <c r="AZ31" s="15">
        <f>AU31*B31</f>
        <v>0</v>
      </c>
      <c r="BA31" s="15"/>
      <c r="BB31" s="15"/>
      <c r="BC31" s="15"/>
      <c r="BD31" s="15"/>
      <c r="BE31" s="15"/>
      <c r="BF31" s="15"/>
    </row>
    <row r="32" spans="1:58" x14ac:dyDescent="0.3">
      <c r="B32" s="16"/>
      <c r="C32" s="16"/>
      <c r="D32" s="16"/>
      <c r="E32" s="16"/>
      <c r="F32" s="17" t="s">
        <v>98</v>
      </c>
      <c r="G32" s="17"/>
      <c r="H32" s="17"/>
      <c r="I32" s="17"/>
      <c r="J32" s="17"/>
      <c r="K32" s="17"/>
      <c r="L32" s="18" t="s">
        <v>42</v>
      </c>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3" t="s">
        <v>97</v>
      </c>
      <c r="AQ32" s="13"/>
      <c r="AR32" s="13"/>
      <c r="AS32" s="13"/>
      <c r="AT32" s="13"/>
      <c r="AU32" s="14">
        <v>106.5</v>
      </c>
      <c r="AV32" s="14"/>
      <c r="AW32" s="14"/>
      <c r="AX32" s="14"/>
      <c r="AY32" s="14"/>
      <c r="AZ32" s="15">
        <f t="shared" ref="AZ32:AZ34" si="1">AU32*B32</f>
        <v>0</v>
      </c>
      <c r="BA32" s="15"/>
      <c r="BB32" s="15"/>
      <c r="BC32" s="15"/>
      <c r="BD32" s="15"/>
      <c r="BE32" s="15"/>
      <c r="BF32" s="15"/>
    </row>
    <row r="33" spans="2:58" x14ac:dyDescent="0.3">
      <c r="B33" s="16"/>
      <c r="C33" s="16"/>
      <c r="D33" s="16"/>
      <c r="E33" s="16"/>
      <c r="F33" s="17" t="s">
        <v>99</v>
      </c>
      <c r="G33" s="17"/>
      <c r="H33" s="17"/>
      <c r="I33" s="17"/>
      <c r="J33" s="17"/>
      <c r="K33" s="17"/>
      <c r="L33" s="18" t="s">
        <v>43</v>
      </c>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3" t="s">
        <v>97</v>
      </c>
      <c r="AQ33" s="13"/>
      <c r="AR33" s="13"/>
      <c r="AS33" s="13"/>
      <c r="AT33" s="13"/>
      <c r="AU33" s="14">
        <v>106.5</v>
      </c>
      <c r="AV33" s="14"/>
      <c r="AW33" s="14"/>
      <c r="AX33" s="14"/>
      <c r="AY33" s="14"/>
      <c r="AZ33" s="15">
        <f t="shared" si="1"/>
        <v>0</v>
      </c>
      <c r="BA33" s="15"/>
      <c r="BB33" s="15"/>
      <c r="BC33" s="15"/>
      <c r="BD33" s="15"/>
      <c r="BE33" s="15"/>
      <c r="BF33" s="15"/>
    </row>
    <row r="34" spans="2:58" x14ac:dyDescent="0.3">
      <c r="B34" s="16"/>
      <c r="C34" s="16"/>
      <c r="D34" s="16"/>
      <c r="E34" s="16"/>
      <c r="F34" s="17" t="s">
        <v>100</v>
      </c>
      <c r="G34" s="17"/>
      <c r="H34" s="17"/>
      <c r="I34" s="17"/>
      <c r="J34" s="17"/>
      <c r="K34" s="17"/>
      <c r="L34" s="18" t="s">
        <v>44</v>
      </c>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3" t="s">
        <v>97</v>
      </c>
      <c r="AQ34" s="13"/>
      <c r="AR34" s="13"/>
      <c r="AS34" s="13"/>
      <c r="AT34" s="13"/>
      <c r="AU34" s="14">
        <v>106.5</v>
      </c>
      <c r="AV34" s="14"/>
      <c r="AW34" s="14"/>
      <c r="AX34" s="14"/>
      <c r="AY34" s="14"/>
      <c r="AZ34" s="15">
        <f t="shared" si="1"/>
        <v>0</v>
      </c>
      <c r="BA34" s="15"/>
      <c r="BB34" s="15"/>
      <c r="BC34" s="15"/>
      <c r="BD34" s="15"/>
      <c r="BE34" s="15"/>
      <c r="BF34" s="15"/>
    </row>
    <row r="35" spans="2:58" ht="15.6" x14ac:dyDescent="0.3">
      <c r="B35" s="22" t="s">
        <v>26</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row>
    <row r="36" spans="2:58" x14ac:dyDescent="0.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row>
    <row r="37" spans="2:58" x14ac:dyDescent="0.3">
      <c r="B37" s="16"/>
      <c r="C37" s="16"/>
      <c r="D37" s="16"/>
      <c r="E37" s="16"/>
      <c r="F37" s="17" t="s">
        <v>107</v>
      </c>
      <c r="G37" s="17"/>
      <c r="H37" s="17"/>
      <c r="I37" s="17"/>
      <c r="J37" s="17"/>
      <c r="K37" s="17"/>
      <c r="L37" s="18" t="s">
        <v>40</v>
      </c>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3" t="s">
        <v>97</v>
      </c>
      <c r="AQ37" s="13"/>
      <c r="AR37" s="13"/>
      <c r="AS37" s="13"/>
      <c r="AT37" s="13"/>
      <c r="AU37" s="14">
        <v>83.5</v>
      </c>
      <c r="AV37" s="14"/>
      <c r="AW37" s="14"/>
      <c r="AX37" s="14"/>
      <c r="AY37" s="14"/>
      <c r="AZ37" s="15">
        <f>AU37*B37</f>
        <v>0</v>
      </c>
      <c r="BA37" s="15"/>
      <c r="BB37" s="15"/>
      <c r="BC37" s="15"/>
      <c r="BD37" s="15"/>
      <c r="BE37" s="15"/>
      <c r="BF37" s="15"/>
    </row>
    <row r="38" spans="2:58" x14ac:dyDescent="0.3">
      <c r="B38" s="16"/>
      <c r="C38" s="16"/>
      <c r="D38" s="16"/>
      <c r="E38" s="16"/>
      <c r="F38" s="17" t="s">
        <v>108</v>
      </c>
      <c r="G38" s="17"/>
      <c r="H38" s="17"/>
      <c r="I38" s="17"/>
      <c r="J38" s="17"/>
      <c r="K38" s="17"/>
      <c r="L38" s="18" t="s">
        <v>41</v>
      </c>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3" t="s">
        <v>97</v>
      </c>
      <c r="AQ38" s="13"/>
      <c r="AR38" s="13"/>
      <c r="AS38" s="13"/>
      <c r="AT38" s="13"/>
      <c r="AU38" s="14">
        <v>83.5</v>
      </c>
      <c r="AV38" s="14"/>
      <c r="AW38" s="14"/>
      <c r="AX38" s="14"/>
      <c r="AY38" s="14"/>
      <c r="AZ38" s="15">
        <f>AU38*B38</f>
        <v>0</v>
      </c>
      <c r="BA38" s="15"/>
      <c r="BB38" s="15"/>
      <c r="BC38" s="15"/>
      <c r="BD38" s="15"/>
      <c r="BE38" s="15"/>
      <c r="BF38" s="15"/>
    </row>
    <row r="39" spans="2:58" x14ac:dyDescent="0.3">
      <c r="B39" s="16"/>
      <c r="C39" s="16"/>
      <c r="D39" s="16"/>
      <c r="E39" s="16"/>
      <c r="F39" s="17" t="s">
        <v>101</v>
      </c>
      <c r="G39" s="17"/>
      <c r="H39" s="17"/>
      <c r="I39" s="17"/>
      <c r="J39" s="17"/>
      <c r="K39" s="17"/>
      <c r="L39" s="18" t="s">
        <v>75</v>
      </c>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3" t="s">
        <v>97</v>
      </c>
      <c r="AQ39" s="13"/>
      <c r="AR39" s="13"/>
      <c r="AS39" s="13"/>
      <c r="AT39" s="13"/>
      <c r="AU39" s="14">
        <v>41.5</v>
      </c>
      <c r="AV39" s="14"/>
      <c r="AW39" s="14"/>
      <c r="AX39" s="14"/>
      <c r="AY39" s="14"/>
      <c r="AZ39" s="15">
        <f t="shared" ref="AZ39:AZ41" si="2">AU39*B39</f>
        <v>0</v>
      </c>
      <c r="BA39" s="15"/>
      <c r="BB39" s="15"/>
      <c r="BC39" s="15"/>
      <c r="BD39" s="15"/>
      <c r="BE39" s="15"/>
      <c r="BF39" s="15"/>
    </row>
    <row r="40" spans="2:58" x14ac:dyDescent="0.3">
      <c r="B40" s="16"/>
      <c r="C40" s="16"/>
      <c r="D40" s="16"/>
      <c r="E40" s="16"/>
      <c r="F40" s="17" t="s">
        <v>102</v>
      </c>
      <c r="G40" s="17"/>
      <c r="H40" s="17"/>
      <c r="I40" s="17"/>
      <c r="J40" s="17"/>
      <c r="K40" s="17"/>
      <c r="L40" s="18" t="s">
        <v>76</v>
      </c>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3" t="s">
        <v>97</v>
      </c>
      <c r="AQ40" s="13"/>
      <c r="AR40" s="13"/>
      <c r="AS40" s="13"/>
      <c r="AT40" s="13"/>
      <c r="AU40" s="14">
        <v>41.5</v>
      </c>
      <c r="AV40" s="14"/>
      <c r="AW40" s="14"/>
      <c r="AX40" s="14"/>
      <c r="AY40" s="14"/>
      <c r="AZ40" s="15">
        <f t="shared" si="2"/>
        <v>0</v>
      </c>
      <c r="BA40" s="15"/>
      <c r="BB40" s="15"/>
      <c r="BC40" s="15"/>
      <c r="BD40" s="15"/>
      <c r="BE40" s="15"/>
      <c r="BF40" s="15"/>
    </row>
    <row r="41" spans="2:58" x14ac:dyDescent="0.3">
      <c r="B41" s="16"/>
      <c r="C41" s="16"/>
      <c r="D41" s="16"/>
      <c r="E41" s="16"/>
      <c r="F41" s="17" t="s">
        <v>103</v>
      </c>
      <c r="G41" s="17"/>
      <c r="H41" s="17"/>
      <c r="I41" s="17"/>
      <c r="J41" s="17"/>
      <c r="K41" s="17"/>
      <c r="L41" s="18" t="s">
        <v>77</v>
      </c>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3" t="s">
        <v>97</v>
      </c>
      <c r="AQ41" s="13"/>
      <c r="AR41" s="13"/>
      <c r="AS41" s="13"/>
      <c r="AT41" s="13"/>
      <c r="AU41" s="14">
        <v>41.5</v>
      </c>
      <c r="AV41" s="14"/>
      <c r="AW41" s="14"/>
      <c r="AX41" s="14"/>
      <c r="AY41" s="14"/>
      <c r="AZ41" s="15">
        <f t="shared" si="2"/>
        <v>0</v>
      </c>
      <c r="BA41" s="15"/>
      <c r="BB41" s="15"/>
      <c r="BC41" s="15"/>
      <c r="BD41" s="15"/>
      <c r="BE41" s="15"/>
      <c r="BF41" s="15"/>
    </row>
    <row r="42" spans="2:58" ht="15.6" x14ac:dyDescent="0.3">
      <c r="B42" s="22" t="s">
        <v>27</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row>
    <row r="43" spans="2:58" x14ac:dyDescent="0.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row>
    <row r="44" spans="2:58" x14ac:dyDescent="0.3">
      <c r="B44" s="16"/>
      <c r="C44" s="16"/>
      <c r="D44" s="16"/>
      <c r="E44" s="16"/>
      <c r="F44" s="17" t="s">
        <v>63</v>
      </c>
      <c r="G44" s="17"/>
      <c r="H44" s="17"/>
      <c r="I44" s="17"/>
      <c r="J44" s="17"/>
      <c r="K44" s="17"/>
      <c r="L44" s="18" t="s">
        <v>45</v>
      </c>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3" t="s">
        <v>16</v>
      </c>
      <c r="AQ44" s="13"/>
      <c r="AR44" s="13"/>
      <c r="AS44" s="13"/>
      <c r="AT44" s="13"/>
      <c r="AU44" s="14">
        <v>47.5</v>
      </c>
      <c r="AV44" s="14"/>
      <c r="AW44" s="14"/>
      <c r="AX44" s="14"/>
      <c r="AY44" s="14"/>
      <c r="AZ44" s="15">
        <f t="shared" ref="AZ44:AZ46" si="3">AU44*B44</f>
        <v>0</v>
      </c>
      <c r="BA44" s="15"/>
      <c r="BB44" s="15"/>
      <c r="BC44" s="15"/>
      <c r="BD44" s="15"/>
      <c r="BE44" s="15"/>
      <c r="BF44" s="15"/>
    </row>
    <row r="45" spans="2:58" x14ac:dyDescent="0.3">
      <c r="B45" s="16"/>
      <c r="C45" s="16"/>
      <c r="D45" s="16"/>
      <c r="E45" s="16"/>
      <c r="F45" s="17" t="s">
        <v>64</v>
      </c>
      <c r="G45" s="17"/>
      <c r="H45" s="17"/>
      <c r="I45" s="17"/>
      <c r="J45" s="17"/>
      <c r="K45" s="17"/>
      <c r="L45" s="18" t="s">
        <v>46</v>
      </c>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3" t="s">
        <v>16</v>
      </c>
      <c r="AQ45" s="13"/>
      <c r="AR45" s="13"/>
      <c r="AS45" s="13"/>
      <c r="AT45" s="13"/>
      <c r="AU45" s="14">
        <v>47.5</v>
      </c>
      <c r="AV45" s="14"/>
      <c r="AW45" s="14"/>
      <c r="AX45" s="14"/>
      <c r="AY45" s="14"/>
      <c r="AZ45" s="15">
        <f t="shared" si="3"/>
        <v>0</v>
      </c>
      <c r="BA45" s="15"/>
      <c r="BB45" s="15"/>
      <c r="BC45" s="15"/>
      <c r="BD45" s="15"/>
      <c r="BE45" s="15"/>
      <c r="BF45" s="15"/>
    </row>
    <row r="46" spans="2:58" x14ac:dyDescent="0.3">
      <c r="B46" s="16"/>
      <c r="C46" s="16"/>
      <c r="D46" s="16"/>
      <c r="E46" s="16"/>
      <c r="F46" s="17" t="s">
        <v>65</v>
      </c>
      <c r="G46" s="17"/>
      <c r="H46" s="17"/>
      <c r="I46" s="17"/>
      <c r="J46" s="17"/>
      <c r="K46" s="17"/>
      <c r="L46" s="18" t="s">
        <v>47</v>
      </c>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3" t="s">
        <v>16</v>
      </c>
      <c r="AQ46" s="13"/>
      <c r="AR46" s="13"/>
      <c r="AS46" s="13"/>
      <c r="AT46" s="13"/>
      <c r="AU46" s="14">
        <v>47.5</v>
      </c>
      <c r="AV46" s="14"/>
      <c r="AW46" s="14"/>
      <c r="AX46" s="14"/>
      <c r="AY46" s="14"/>
      <c r="AZ46" s="15">
        <f t="shared" si="3"/>
        <v>0</v>
      </c>
      <c r="BA46" s="15"/>
      <c r="BB46" s="15"/>
      <c r="BC46" s="15"/>
      <c r="BD46" s="15"/>
      <c r="BE46" s="15"/>
      <c r="BF46" s="15"/>
    </row>
    <row r="47" spans="2:58" x14ac:dyDescent="0.3">
      <c r="B47" s="16"/>
      <c r="C47" s="16"/>
      <c r="D47" s="16"/>
      <c r="E47" s="16"/>
      <c r="F47" s="17" t="s">
        <v>66</v>
      </c>
      <c r="G47" s="17"/>
      <c r="H47" s="17"/>
      <c r="I47" s="17"/>
      <c r="J47" s="17"/>
      <c r="K47" s="17"/>
      <c r="L47" s="18" t="s">
        <v>48</v>
      </c>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3" t="s">
        <v>16</v>
      </c>
      <c r="AQ47" s="13"/>
      <c r="AR47" s="13"/>
      <c r="AS47" s="13"/>
      <c r="AT47" s="13"/>
      <c r="AU47" s="14">
        <v>47.5</v>
      </c>
      <c r="AV47" s="14"/>
      <c r="AW47" s="14"/>
      <c r="AX47" s="14"/>
      <c r="AY47" s="14"/>
      <c r="AZ47" s="15">
        <f t="shared" si="0"/>
        <v>0</v>
      </c>
      <c r="BA47" s="15"/>
      <c r="BB47" s="15"/>
      <c r="BC47" s="15"/>
      <c r="BD47" s="15"/>
      <c r="BE47" s="15"/>
      <c r="BF47" s="15"/>
    </row>
    <row r="48" spans="2:58" x14ac:dyDescent="0.3">
      <c r="B48" s="16"/>
      <c r="C48" s="16"/>
      <c r="D48" s="16"/>
      <c r="E48" s="16"/>
      <c r="F48" s="17" t="s">
        <v>67</v>
      </c>
      <c r="G48" s="17"/>
      <c r="H48" s="17"/>
      <c r="I48" s="17"/>
      <c r="J48" s="17"/>
      <c r="K48" s="17"/>
      <c r="L48" s="18" t="s">
        <v>49</v>
      </c>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3" t="s">
        <v>16</v>
      </c>
      <c r="AQ48" s="13"/>
      <c r="AR48" s="13"/>
      <c r="AS48" s="13"/>
      <c r="AT48" s="13"/>
      <c r="AU48" s="14">
        <v>47.5</v>
      </c>
      <c r="AV48" s="14"/>
      <c r="AW48" s="14"/>
      <c r="AX48" s="14"/>
      <c r="AY48" s="14"/>
      <c r="AZ48" s="15">
        <f t="shared" si="0"/>
        <v>0</v>
      </c>
      <c r="BA48" s="15"/>
      <c r="BB48" s="15"/>
      <c r="BC48" s="15"/>
      <c r="BD48" s="15"/>
      <c r="BE48" s="15"/>
      <c r="BF48" s="15"/>
    </row>
    <row r="49" spans="2:58" x14ac:dyDescent="0.3">
      <c r="B49" s="16"/>
      <c r="C49" s="16"/>
      <c r="D49" s="16"/>
      <c r="E49" s="16"/>
      <c r="F49" s="17" t="s">
        <v>104</v>
      </c>
      <c r="G49" s="17"/>
      <c r="H49" s="17"/>
      <c r="I49" s="17"/>
      <c r="J49" s="17"/>
      <c r="K49" s="17"/>
      <c r="L49" s="18" t="s">
        <v>96</v>
      </c>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3" t="s">
        <v>97</v>
      </c>
      <c r="AQ49" s="13"/>
      <c r="AR49" s="13"/>
      <c r="AS49" s="13"/>
      <c r="AT49" s="13"/>
      <c r="AU49" s="14">
        <v>41.85</v>
      </c>
      <c r="AV49" s="14"/>
      <c r="AW49" s="14"/>
      <c r="AX49" s="14"/>
      <c r="AY49" s="14"/>
      <c r="AZ49" s="15">
        <f t="shared" si="0"/>
        <v>0</v>
      </c>
      <c r="BA49" s="15"/>
      <c r="BB49" s="15"/>
      <c r="BC49" s="15"/>
      <c r="BD49" s="15"/>
      <c r="BE49" s="15"/>
      <c r="BF49" s="15"/>
    </row>
    <row r="50" spans="2:58" x14ac:dyDescent="0.3">
      <c r="B50" s="16"/>
      <c r="C50" s="16"/>
      <c r="D50" s="16"/>
      <c r="E50" s="16"/>
      <c r="F50" s="17" t="s">
        <v>30</v>
      </c>
      <c r="G50" s="17"/>
      <c r="H50" s="17"/>
      <c r="I50" s="17"/>
      <c r="J50" s="17"/>
      <c r="K50" s="17"/>
      <c r="L50" s="18" t="s">
        <v>32</v>
      </c>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3" t="s">
        <v>16</v>
      </c>
      <c r="AQ50" s="13"/>
      <c r="AR50" s="13"/>
      <c r="AS50" s="13"/>
      <c r="AT50" s="13"/>
      <c r="AU50" s="14">
        <v>95.75</v>
      </c>
      <c r="AV50" s="14"/>
      <c r="AW50" s="14"/>
      <c r="AX50" s="14"/>
      <c r="AY50" s="14"/>
      <c r="AZ50" s="15">
        <f t="shared" si="0"/>
        <v>0</v>
      </c>
      <c r="BA50" s="15"/>
      <c r="BB50" s="15"/>
      <c r="BC50" s="15"/>
      <c r="BD50" s="15"/>
      <c r="BE50" s="15"/>
      <c r="BF50" s="15"/>
    </row>
    <row r="51" spans="2:58" x14ac:dyDescent="0.3">
      <c r="B51" s="16"/>
      <c r="C51" s="16"/>
      <c r="D51" s="16"/>
      <c r="E51" s="16"/>
      <c r="F51" s="17" t="s">
        <v>31</v>
      </c>
      <c r="G51" s="17"/>
      <c r="H51" s="17"/>
      <c r="I51" s="17"/>
      <c r="J51" s="17"/>
      <c r="K51" s="17"/>
      <c r="L51" s="18" t="s">
        <v>33</v>
      </c>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3" t="s">
        <v>16</v>
      </c>
      <c r="AQ51" s="13"/>
      <c r="AR51" s="13"/>
      <c r="AS51" s="13"/>
      <c r="AT51" s="13"/>
      <c r="AU51" s="14">
        <v>100</v>
      </c>
      <c r="AV51" s="14"/>
      <c r="AW51" s="14"/>
      <c r="AX51" s="14"/>
      <c r="AY51" s="14"/>
      <c r="AZ51" s="15">
        <f t="shared" si="0"/>
        <v>0</v>
      </c>
      <c r="BA51" s="15"/>
      <c r="BB51" s="15"/>
      <c r="BC51" s="15"/>
      <c r="BD51" s="15"/>
      <c r="BE51" s="15"/>
      <c r="BF51" s="15"/>
    </row>
    <row r="52" spans="2:58" x14ac:dyDescent="0.3">
      <c r="B52" s="16"/>
      <c r="C52" s="16"/>
      <c r="D52" s="16"/>
      <c r="E52" s="16"/>
      <c r="F52" s="17" t="s">
        <v>68</v>
      </c>
      <c r="G52" s="17"/>
      <c r="H52" s="17"/>
      <c r="I52" s="17"/>
      <c r="J52" s="17"/>
      <c r="K52" s="17"/>
      <c r="L52" s="18" t="s">
        <v>50</v>
      </c>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3" t="s">
        <v>16</v>
      </c>
      <c r="AQ52" s="13"/>
      <c r="AR52" s="13"/>
      <c r="AS52" s="13"/>
      <c r="AT52" s="13"/>
      <c r="AU52" s="14">
        <v>67.05</v>
      </c>
      <c r="AV52" s="14"/>
      <c r="AW52" s="14"/>
      <c r="AX52" s="14"/>
      <c r="AY52" s="14"/>
      <c r="AZ52" s="15">
        <f t="shared" ref="AZ52:AZ56" si="4">AU52*B52</f>
        <v>0</v>
      </c>
      <c r="BA52" s="15"/>
      <c r="BB52" s="15"/>
      <c r="BC52" s="15"/>
      <c r="BD52" s="15"/>
      <c r="BE52" s="15"/>
      <c r="BF52" s="15"/>
    </row>
    <row r="53" spans="2:58" x14ac:dyDescent="0.3">
      <c r="B53" s="16"/>
      <c r="C53" s="16"/>
      <c r="D53" s="16"/>
      <c r="E53" s="16"/>
      <c r="F53" s="17" t="s">
        <v>69</v>
      </c>
      <c r="G53" s="17"/>
      <c r="H53" s="17"/>
      <c r="I53" s="17"/>
      <c r="J53" s="17"/>
      <c r="K53" s="17"/>
      <c r="L53" s="18" t="s">
        <v>51</v>
      </c>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3" t="s">
        <v>16</v>
      </c>
      <c r="AQ53" s="13"/>
      <c r="AR53" s="13"/>
      <c r="AS53" s="13"/>
      <c r="AT53" s="13"/>
      <c r="AU53" s="14">
        <v>67.05</v>
      </c>
      <c r="AV53" s="14"/>
      <c r="AW53" s="14"/>
      <c r="AX53" s="14"/>
      <c r="AY53" s="14"/>
      <c r="AZ53" s="15">
        <f t="shared" si="4"/>
        <v>0</v>
      </c>
      <c r="BA53" s="15"/>
      <c r="BB53" s="15"/>
      <c r="BC53" s="15"/>
      <c r="BD53" s="15"/>
      <c r="BE53" s="15"/>
      <c r="BF53" s="15"/>
    </row>
    <row r="54" spans="2:58" x14ac:dyDescent="0.3">
      <c r="B54" s="16"/>
      <c r="C54" s="16"/>
      <c r="D54" s="16"/>
      <c r="E54" s="16"/>
      <c r="F54" s="17" t="s">
        <v>70</v>
      </c>
      <c r="G54" s="17"/>
      <c r="H54" s="17"/>
      <c r="I54" s="17"/>
      <c r="J54" s="17"/>
      <c r="K54" s="17"/>
      <c r="L54" s="18" t="s">
        <v>52</v>
      </c>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3" t="s">
        <v>16</v>
      </c>
      <c r="AQ54" s="13"/>
      <c r="AR54" s="13"/>
      <c r="AS54" s="13"/>
      <c r="AT54" s="13"/>
      <c r="AU54" s="14">
        <v>67.05</v>
      </c>
      <c r="AV54" s="14"/>
      <c r="AW54" s="14"/>
      <c r="AX54" s="14"/>
      <c r="AY54" s="14"/>
      <c r="AZ54" s="15">
        <f t="shared" si="4"/>
        <v>0</v>
      </c>
      <c r="BA54" s="15"/>
      <c r="BB54" s="15"/>
      <c r="BC54" s="15"/>
      <c r="BD54" s="15"/>
      <c r="BE54" s="15"/>
      <c r="BF54" s="15"/>
    </row>
    <row r="55" spans="2:58" x14ac:dyDescent="0.3">
      <c r="B55" s="16"/>
      <c r="C55" s="16"/>
      <c r="D55" s="16"/>
      <c r="E55" s="16"/>
      <c r="F55" s="17" t="s">
        <v>71</v>
      </c>
      <c r="G55" s="17"/>
      <c r="H55" s="17"/>
      <c r="I55" s="17"/>
      <c r="J55" s="17"/>
      <c r="K55" s="17"/>
      <c r="L55" s="18" t="s">
        <v>53</v>
      </c>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3" t="s">
        <v>16</v>
      </c>
      <c r="AQ55" s="13"/>
      <c r="AR55" s="13"/>
      <c r="AS55" s="13"/>
      <c r="AT55" s="13"/>
      <c r="AU55" s="14">
        <v>67.05</v>
      </c>
      <c r="AV55" s="14"/>
      <c r="AW55" s="14"/>
      <c r="AX55" s="14"/>
      <c r="AY55" s="14"/>
      <c r="AZ55" s="15">
        <f t="shared" si="4"/>
        <v>0</v>
      </c>
      <c r="BA55" s="15"/>
      <c r="BB55" s="15"/>
      <c r="BC55" s="15"/>
      <c r="BD55" s="15"/>
      <c r="BE55" s="15"/>
      <c r="BF55" s="15"/>
    </row>
    <row r="56" spans="2:58" x14ac:dyDescent="0.3">
      <c r="B56" s="16"/>
      <c r="C56" s="16"/>
      <c r="D56" s="16"/>
      <c r="E56" s="16"/>
      <c r="F56" s="17" t="s">
        <v>72</v>
      </c>
      <c r="G56" s="17"/>
      <c r="H56" s="17"/>
      <c r="I56" s="17"/>
      <c r="J56" s="17"/>
      <c r="K56" s="17"/>
      <c r="L56" s="18" t="s">
        <v>54</v>
      </c>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3" t="s">
        <v>16</v>
      </c>
      <c r="AQ56" s="13"/>
      <c r="AR56" s="13"/>
      <c r="AS56" s="13"/>
      <c r="AT56" s="13"/>
      <c r="AU56" s="14">
        <v>67.05</v>
      </c>
      <c r="AV56" s="14"/>
      <c r="AW56" s="14"/>
      <c r="AX56" s="14"/>
      <c r="AY56" s="14"/>
      <c r="AZ56" s="15">
        <f t="shared" si="4"/>
        <v>0</v>
      </c>
      <c r="BA56" s="15"/>
      <c r="BB56" s="15"/>
      <c r="BC56" s="15"/>
      <c r="BD56" s="15"/>
      <c r="BE56" s="15"/>
      <c r="BF56" s="15"/>
    </row>
    <row r="57" spans="2:58" ht="15.6" x14ac:dyDescent="0.3">
      <c r="B57" s="22" t="s">
        <v>28</v>
      </c>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row>
    <row r="58" spans="2:58" x14ac:dyDescent="0.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row>
    <row r="59" spans="2:58" x14ac:dyDescent="0.3">
      <c r="B59" s="16"/>
      <c r="C59" s="16"/>
      <c r="D59" s="16"/>
      <c r="E59" s="16"/>
      <c r="F59" s="17" t="s">
        <v>78</v>
      </c>
      <c r="G59" s="17"/>
      <c r="H59" s="17"/>
      <c r="I59" s="17"/>
      <c r="J59" s="17"/>
      <c r="K59" s="17"/>
      <c r="L59" s="18" t="s">
        <v>83</v>
      </c>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3" t="s">
        <v>16</v>
      </c>
      <c r="AQ59" s="13"/>
      <c r="AR59" s="13"/>
      <c r="AS59" s="13"/>
      <c r="AT59" s="13"/>
      <c r="AU59" s="14">
        <v>202.25</v>
      </c>
      <c r="AV59" s="14"/>
      <c r="AW59" s="14"/>
      <c r="AX59" s="14"/>
      <c r="AY59" s="14"/>
      <c r="AZ59" s="15">
        <f t="shared" ref="AZ59:AZ60" si="5">AU59*B59</f>
        <v>0</v>
      </c>
      <c r="BA59" s="15"/>
      <c r="BB59" s="15"/>
      <c r="BC59" s="15"/>
      <c r="BD59" s="15"/>
      <c r="BE59" s="15"/>
      <c r="BF59" s="15"/>
    </row>
    <row r="60" spans="2:58" x14ac:dyDescent="0.3">
      <c r="B60" s="16"/>
      <c r="C60" s="16"/>
      <c r="D60" s="16"/>
      <c r="E60" s="16"/>
      <c r="F60" s="17" t="s">
        <v>79</v>
      </c>
      <c r="G60" s="17"/>
      <c r="H60" s="17"/>
      <c r="I60" s="17"/>
      <c r="J60" s="17"/>
      <c r="K60" s="17"/>
      <c r="L60" s="18" t="s">
        <v>84</v>
      </c>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3" t="s">
        <v>16</v>
      </c>
      <c r="AQ60" s="13"/>
      <c r="AR60" s="13"/>
      <c r="AS60" s="13"/>
      <c r="AT60" s="13"/>
      <c r="AU60" s="14">
        <v>202.25</v>
      </c>
      <c r="AV60" s="14"/>
      <c r="AW60" s="14"/>
      <c r="AX60" s="14"/>
      <c r="AY60" s="14"/>
      <c r="AZ60" s="15">
        <f t="shared" si="5"/>
        <v>0</v>
      </c>
      <c r="BA60" s="15"/>
      <c r="BB60" s="15"/>
      <c r="BC60" s="15"/>
      <c r="BD60" s="15"/>
      <c r="BE60" s="15"/>
      <c r="BF60" s="15"/>
    </row>
    <row r="61" spans="2:58" x14ac:dyDescent="0.3">
      <c r="B61" s="16"/>
      <c r="C61" s="16"/>
      <c r="D61" s="16"/>
      <c r="E61" s="16"/>
      <c r="F61" s="17" t="s">
        <v>80</v>
      </c>
      <c r="G61" s="17"/>
      <c r="H61" s="17"/>
      <c r="I61" s="17"/>
      <c r="J61" s="17"/>
      <c r="K61" s="17"/>
      <c r="L61" s="18" t="s">
        <v>85</v>
      </c>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3" t="s">
        <v>16</v>
      </c>
      <c r="AQ61" s="13"/>
      <c r="AR61" s="13"/>
      <c r="AS61" s="13"/>
      <c r="AT61" s="13"/>
      <c r="AU61" s="14">
        <v>202.25</v>
      </c>
      <c r="AV61" s="14"/>
      <c r="AW61" s="14"/>
      <c r="AX61" s="14"/>
      <c r="AY61" s="14"/>
      <c r="AZ61" s="15">
        <f t="shared" si="0"/>
        <v>0</v>
      </c>
      <c r="BA61" s="15"/>
      <c r="BB61" s="15"/>
      <c r="BC61" s="15"/>
      <c r="BD61" s="15"/>
      <c r="BE61" s="15"/>
      <c r="BF61" s="15"/>
    </row>
    <row r="62" spans="2:58" x14ac:dyDescent="0.3">
      <c r="B62" s="16"/>
      <c r="C62" s="16"/>
      <c r="D62" s="16"/>
      <c r="E62" s="16"/>
      <c r="F62" s="17" t="s">
        <v>81</v>
      </c>
      <c r="G62" s="17"/>
      <c r="H62" s="17"/>
      <c r="I62" s="17"/>
      <c r="J62" s="17"/>
      <c r="K62" s="17"/>
      <c r="L62" s="18" t="s">
        <v>86</v>
      </c>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3" t="s">
        <v>16</v>
      </c>
      <c r="AQ62" s="13"/>
      <c r="AR62" s="13"/>
      <c r="AS62" s="13"/>
      <c r="AT62" s="13"/>
      <c r="AU62" s="14">
        <v>202.25</v>
      </c>
      <c r="AV62" s="14"/>
      <c r="AW62" s="14"/>
      <c r="AX62" s="14"/>
      <c r="AY62" s="14"/>
      <c r="AZ62" s="15">
        <f t="shared" si="0"/>
        <v>0</v>
      </c>
      <c r="BA62" s="15"/>
      <c r="BB62" s="15"/>
      <c r="BC62" s="15"/>
      <c r="BD62" s="15"/>
      <c r="BE62" s="15"/>
      <c r="BF62" s="15"/>
    </row>
    <row r="63" spans="2:58" x14ac:dyDescent="0.3">
      <c r="B63" s="16"/>
      <c r="C63" s="16"/>
      <c r="D63" s="16"/>
      <c r="E63" s="16"/>
      <c r="F63" s="17" t="s">
        <v>82</v>
      </c>
      <c r="G63" s="17"/>
      <c r="H63" s="17"/>
      <c r="I63" s="17"/>
      <c r="J63" s="17"/>
      <c r="K63" s="17"/>
      <c r="L63" s="18" t="s">
        <v>87</v>
      </c>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3" t="s">
        <v>16</v>
      </c>
      <c r="AQ63" s="13"/>
      <c r="AR63" s="13"/>
      <c r="AS63" s="13"/>
      <c r="AT63" s="13"/>
      <c r="AU63" s="14">
        <v>202.25</v>
      </c>
      <c r="AV63" s="14"/>
      <c r="AW63" s="14"/>
      <c r="AX63" s="14"/>
      <c r="AY63" s="14"/>
      <c r="AZ63" s="15">
        <f t="shared" ref="AZ63" si="6">AU63*B63</f>
        <v>0</v>
      </c>
      <c r="BA63" s="15"/>
      <c r="BB63" s="15"/>
      <c r="BC63" s="15"/>
      <c r="BD63" s="15"/>
      <c r="BE63" s="15"/>
      <c r="BF63" s="15"/>
    </row>
    <row r="64" spans="2:58" ht="15.6" x14ac:dyDescent="0.3">
      <c r="B64" s="22" t="s">
        <v>29</v>
      </c>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row>
    <row r="65" spans="1:59" x14ac:dyDescent="0.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row>
    <row r="66" spans="1:59" x14ac:dyDescent="0.3">
      <c r="B66" s="16"/>
      <c r="C66" s="16"/>
      <c r="D66" s="16"/>
      <c r="E66" s="16"/>
      <c r="F66" s="17" t="s">
        <v>34</v>
      </c>
      <c r="G66" s="17"/>
      <c r="H66" s="17"/>
      <c r="I66" s="17"/>
      <c r="J66" s="17"/>
      <c r="K66" s="17"/>
      <c r="L66" s="18" t="s">
        <v>55</v>
      </c>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3" t="s">
        <v>16</v>
      </c>
      <c r="AQ66" s="13"/>
      <c r="AR66" s="13"/>
      <c r="AS66" s="13"/>
      <c r="AT66" s="13"/>
      <c r="AU66" s="42">
        <v>5080</v>
      </c>
      <c r="AV66" s="43"/>
      <c r="AW66" s="43"/>
      <c r="AX66" s="43"/>
      <c r="AY66" s="44"/>
      <c r="AZ66" s="15">
        <f t="shared" ref="AZ66" si="7">AU66*B66</f>
        <v>0</v>
      </c>
      <c r="BA66" s="15"/>
      <c r="BB66" s="15"/>
      <c r="BC66" s="15"/>
      <c r="BD66" s="15"/>
      <c r="BE66" s="15"/>
      <c r="BF66" s="15"/>
    </row>
    <row r="67" spans="1:59" x14ac:dyDescent="0.3">
      <c r="B67" s="33" t="s">
        <v>106</v>
      </c>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5"/>
      <c r="AP67" s="27" t="s">
        <v>20</v>
      </c>
      <c r="AQ67" s="28"/>
      <c r="AR67" s="28"/>
      <c r="AS67" s="28"/>
      <c r="AT67" s="28"/>
      <c r="AU67" s="28"/>
      <c r="AV67" s="28"/>
      <c r="AW67" s="28"/>
      <c r="AX67" s="28"/>
      <c r="AY67" s="29"/>
      <c r="AZ67" s="15">
        <f>SUM(AZ23:BF66)</f>
        <v>0</v>
      </c>
      <c r="BA67" s="15"/>
      <c r="BB67" s="15"/>
      <c r="BC67" s="15"/>
      <c r="BD67" s="15"/>
      <c r="BE67" s="15"/>
      <c r="BF67" s="15"/>
    </row>
    <row r="68" spans="1:59" x14ac:dyDescent="0.3">
      <c r="B68" s="36"/>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8"/>
      <c r="AP68" s="27" t="s">
        <v>22</v>
      </c>
      <c r="AQ68" s="28"/>
      <c r="AR68" s="28"/>
      <c r="AS68" s="28"/>
      <c r="AT68" s="28"/>
      <c r="AU68" s="28"/>
      <c r="AV68" s="28"/>
      <c r="AW68" s="28"/>
      <c r="AX68" s="28"/>
      <c r="AY68" s="29"/>
      <c r="AZ68" s="15">
        <f>((AZ67-AZ66)*0.15)</f>
        <v>0</v>
      </c>
      <c r="BA68" s="15"/>
      <c r="BB68" s="15"/>
      <c r="BC68" s="15"/>
      <c r="BD68" s="15"/>
      <c r="BE68" s="15"/>
      <c r="BF68" s="15"/>
    </row>
    <row r="69" spans="1:59" ht="21" x14ac:dyDescent="0.3">
      <c r="B69" s="39"/>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1"/>
      <c r="AP69" s="30" t="s">
        <v>21</v>
      </c>
      <c r="AQ69" s="31"/>
      <c r="AR69" s="31"/>
      <c r="AS69" s="31"/>
      <c r="AT69" s="31"/>
      <c r="AU69" s="31"/>
      <c r="AV69" s="31"/>
      <c r="AW69" s="31"/>
      <c r="AX69" s="31"/>
      <c r="AY69" s="32"/>
      <c r="AZ69" s="24">
        <f>AZ67+AZ68</f>
        <v>0</v>
      </c>
      <c r="BA69" s="25"/>
      <c r="BB69" s="25"/>
      <c r="BC69" s="25"/>
      <c r="BD69" s="25"/>
      <c r="BE69" s="25"/>
      <c r="BF69" s="26"/>
    </row>
    <row r="70" spans="1:59" ht="6" customHeight="1" x14ac:dyDescent="0.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9"/>
      <c r="BA70" s="9"/>
      <c r="BB70" s="9"/>
      <c r="BC70" s="9"/>
      <c r="BD70" s="9"/>
      <c r="BE70" s="9"/>
      <c r="BF70" s="9"/>
    </row>
    <row r="71" spans="1:59" ht="6" customHeight="1" x14ac:dyDescent="0.3"/>
    <row r="72" spans="1:59" ht="18" x14ac:dyDescent="0.3">
      <c r="A72" s="20" t="s">
        <v>90</v>
      </c>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row>
    <row r="73" spans="1:59" ht="18" x14ac:dyDescent="0.3">
      <c r="A73" s="21" t="s">
        <v>91</v>
      </c>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row>
    <row r="74" spans="1:59" ht="18" x14ac:dyDescent="0.3">
      <c r="A74" s="21" t="s">
        <v>11</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row>
    <row r="75" spans="1:59" ht="18" x14ac:dyDescent="0.3">
      <c r="A75" s="21" t="s">
        <v>89</v>
      </c>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row>
    <row r="76" spans="1:59" ht="6" customHeight="1" x14ac:dyDescent="0.3">
      <c r="A76" s="4"/>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10"/>
      <c r="BA76" s="10"/>
      <c r="BB76" s="10"/>
      <c r="BC76" s="10"/>
      <c r="BD76" s="10"/>
      <c r="BE76" s="10"/>
      <c r="BF76" s="10"/>
      <c r="BG76" s="4"/>
    </row>
    <row r="77" spans="1:59" ht="71.400000000000006" customHeight="1" x14ac:dyDescent="0.3">
      <c r="B77" s="19" t="s">
        <v>88</v>
      </c>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row>
    <row r="78" spans="1:59" ht="44.4" customHeight="1" x14ac:dyDescent="0.3"/>
    <row r="79" spans="1:59" ht="44.4" customHeight="1" x14ac:dyDescent="0.3"/>
  </sheetData>
  <sheetProtection algorithmName="SHA-512" hashValue="7T3W1ySvboAELyqr0+Vym9TIgdlaZGbiWxA3rrNdCiUNh/wfLNk8bDUV4ct5taqAuWp/C0oPQMf6+llZMj6ITA==" saltValue="70NfpX7zLpcMHoRDzL2P3g==" spinCount="100000" sheet="1" objects="1" scenarios="1" formatRows="0"/>
  <mergeCells count="276">
    <mergeCell ref="A19:BF19"/>
    <mergeCell ref="B57:BF57"/>
    <mergeCell ref="B58:BF58"/>
    <mergeCell ref="B60:E60"/>
    <mergeCell ref="F60:K60"/>
    <mergeCell ref="L60:AO60"/>
    <mergeCell ref="AP60:AT60"/>
    <mergeCell ref="AU63:AY63"/>
    <mergeCell ref="B63:E63"/>
    <mergeCell ref="F63:K63"/>
    <mergeCell ref="L63:AO63"/>
    <mergeCell ref="AP63:AT63"/>
    <mergeCell ref="AZ63:BF63"/>
    <mergeCell ref="AU60:AY60"/>
    <mergeCell ref="AZ60:BF60"/>
    <mergeCell ref="B59:E59"/>
    <mergeCell ref="F59:K59"/>
    <mergeCell ref="L59:AO59"/>
    <mergeCell ref="AP59:AT59"/>
    <mergeCell ref="AU59:AY59"/>
    <mergeCell ref="AZ59:BF59"/>
    <mergeCell ref="F55:K55"/>
    <mergeCell ref="L55:AO55"/>
    <mergeCell ref="AP55:AT55"/>
    <mergeCell ref="AU55:AY55"/>
    <mergeCell ref="AZ55:BF55"/>
    <mergeCell ref="AU61:AY61"/>
    <mergeCell ref="AZ62:BF62"/>
    <mergeCell ref="B62:E62"/>
    <mergeCell ref="F61:K61"/>
    <mergeCell ref="B61:E61"/>
    <mergeCell ref="L61:AO61"/>
    <mergeCell ref="AP61:AT61"/>
    <mergeCell ref="AZ61:BF61"/>
    <mergeCell ref="F62:K62"/>
    <mergeCell ref="L62:AO62"/>
    <mergeCell ref="AP62:AT62"/>
    <mergeCell ref="AU62:AY62"/>
    <mergeCell ref="B56:E56"/>
    <mergeCell ref="F56:K56"/>
    <mergeCell ref="L56:AO56"/>
    <mergeCell ref="AP56:AT56"/>
    <mergeCell ref="AU56:AY56"/>
    <mergeCell ref="AZ56:BF56"/>
    <mergeCell ref="B55:E55"/>
    <mergeCell ref="B20:BF20"/>
    <mergeCell ref="B21:BF21"/>
    <mergeCell ref="AZ52:BF52"/>
    <mergeCell ref="B54:E54"/>
    <mergeCell ref="F54:K54"/>
    <mergeCell ref="L54:AO54"/>
    <mergeCell ref="AP54:AT54"/>
    <mergeCell ref="AU54:AY54"/>
    <mergeCell ref="AZ54:BF54"/>
    <mergeCell ref="B53:E53"/>
    <mergeCell ref="F53:K53"/>
    <mergeCell ref="L53:AO53"/>
    <mergeCell ref="AP53:AT53"/>
    <mergeCell ref="AU53:AY53"/>
    <mergeCell ref="AZ53:BF53"/>
    <mergeCell ref="B52:E52"/>
    <mergeCell ref="F52:K52"/>
    <mergeCell ref="L52:AO52"/>
    <mergeCell ref="AP52:AT52"/>
    <mergeCell ref="AU52:AY52"/>
    <mergeCell ref="B51:E51"/>
    <mergeCell ref="F51:K51"/>
    <mergeCell ref="L51:AO51"/>
    <mergeCell ref="AP51:AT51"/>
    <mergeCell ref="AU37:AY37"/>
    <mergeCell ref="AZ37:BF37"/>
    <mergeCell ref="B38:E38"/>
    <mergeCell ref="F38:K38"/>
    <mergeCell ref="L38:AO38"/>
    <mergeCell ref="AP38:AT38"/>
    <mergeCell ref="AU38:AY38"/>
    <mergeCell ref="AZ38:BF38"/>
    <mergeCell ref="AU51:AY51"/>
    <mergeCell ref="AZ51:BF51"/>
    <mergeCell ref="B50:E50"/>
    <mergeCell ref="F50:K50"/>
    <mergeCell ref="L50:AO50"/>
    <mergeCell ref="AP50:AT50"/>
    <mergeCell ref="AU50:AY50"/>
    <mergeCell ref="AZ50:BF50"/>
    <mergeCell ref="B49:E49"/>
    <mergeCell ref="F49:K49"/>
    <mergeCell ref="L49:AO49"/>
    <mergeCell ref="AP49:AT49"/>
    <mergeCell ref="AU49:AY49"/>
    <mergeCell ref="AZ49:BF49"/>
    <mergeCell ref="L46:AO46"/>
    <mergeCell ref="AP46:AT46"/>
    <mergeCell ref="B32:E32"/>
    <mergeCell ref="F32:K32"/>
    <mergeCell ref="L32:AO32"/>
    <mergeCell ref="AP32:AT32"/>
    <mergeCell ref="AU32:AY32"/>
    <mergeCell ref="AZ32:BF32"/>
    <mergeCell ref="AZ27:BF27"/>
    <mergeCell ref="AZ66:BF66"/>
    <mergeCell ref="B27:E27"/>
    <mergeCell ref="AZ33:BF33"/>
    <mergeCell ref="B34:E34"/>
    <mergeCell ref="F34:K34"/>
    <mergeCell ref="L34:AO34"/>
    <mergeCell ref="AP34:AT34"/>
    <mergeCell ref="AU34:AY34"/>
    <mergeCell ref="AZ34:BF34"/>
    <mergeCell ref="B35:BF35"/>
    <mergeCell ref="B36:BF36"/>
    <mergeCell ref="B30:E30"/>
    <mergeCell ref="F30:K30"/>
    <mergeCell ref="L30:AO30"/>
    <mergeCell ref="AP30:AT30"/>
    <mergeCell ref="AU30:AY30"/>
    <mergeCell ref="AP37:AT37"/>
    <mergeCell ref="AU27:AY27"/>
    <mergeCell ref="B47:E47"/>
    <mergeCell ref="F47:K47"/>
    <mergeCell ref="L47:AO47"/>
    <mergeCell ref="AU33:AY33"/>
    <mergeCell ref="B65:BF65"/>
    <mergeCell ref="L24:AO24"/>
    <mergeCell ref="AP24:AT24"/>
    <mergeCell ref="AU24:AY24"/>
    <mergeCell ref="AZ24:BF24"/>
    <mergeCell ref="AP26:AT26"/>
    <mergeCell ref="AU26:AY26"/>
    <mergeCell ref="AZ26:BF26"/>
    <mergeCell ref="B25:E25"/>
    <mergeCell ref="F25:K25"/>
    <mergeCell ref="L25:AO25"/>
    <mergeCell ref="AP25:AT25"/>
    <mergeCell ref="B24:E24"/>
    <mergeCell ref="F24:K24"/>
    <mergeCell ref="B26:E26"/>
    <mergeCell ref="F26:K26"/>
    <mergeCell ref="L26:AO26"/>
    <mergeCell ref="AZ25:BF25"/>
    <mergeCell ref="AU25:AY25"/>
    <mergeCell ref="B22:E22"/>
    <mergeCell ref="AP23:AT23"/>
    <mergeCell ref="AP22:AT22"/>
    <mergeCell ref="F22:K22"/>
    <mergeCell ref="F23:K23"/>
    <mergeCell ref="L23:AO23"/>
    <mergeCell ref="L22:AO22"/>
    <mergeCell ref="F27:K27"/>
    <mergeCell ref="L27:AO27"/>
    <mergeCell ref="AP27:AT27"/>
    <mergeCell ref="AP11:BF11"/>
    <mergeCell ref="AP13:BF13"/>
    <mergeCell ref="AP14:BF14"/>
    <mergeCell ref="M8:AC8"/>
    <mergeCell ref="M9:AC9"/>
    <mergeCell ref="M10:AC10"/>
    <mergeCell ref="M11:AC11"/>
    <mergeCell ref="M12:P12"/>
    <mergeCell ref="M13:AC13"/>
    <mergeCell ref="M14:AC14"/>
    <mergeCell ref="W12:AC12"/>
    <mergeCell ref="Q12:V12"/>
    <mergeCell ref="O2:BG3"/>
    <mergeCell ref="B8:L8"/>
    <mergeCell ref="B7:L7"/>
    <mergeCell ref="B9:L9"/>
    <mergeCell ref="B10:L10"/>
    <mergeCell ref="B11:L11"/>
    <mergeCell ref="B64:BF64"/>
    <mergeCell ref="B12:L12"/>
    <mergeCell ref="B13:L13"/>
    <mergeCell ref="B14:L14"/>
    <mergeCell ref="AE10:AO10"/>
    <mergeCell ref="AE11:AO11"/>
    <mergeCell ref="AE12:AO12"/>
    <mergeCell ref="AT12:AY12"/>
    <mergeCell ref="AZ12:BF12"/>
    <mergeCell ref="AE7:AO7"/>
    <mergeCell ref="AE8:AO8"/>
    <mergeCell ref="AE9:AO9"/>
    <mergeCell ref="AE13:AO13"/>
    <mergeCell ref="AE14:AO14"/>
    <mergeCell ref="AP12:AS12"/>
    <mergeCell ref="AP8:BF8"/>
    <mergeCell ref="AP9:BF9"/>
    <mergeCell ref="AP10:BF10"/>
    <mergeCell ref="AM17:AS17"/>
    <mergeCell ref="Y17:AK17"/>
    <mergeCell ref="F17:R17"/>
    <mergeCell ref="AT17:BF17"/>
    <mergeCell ref="AZ67:BF67"/>
    <mergeCell ref="B17:E17"/>
    <mergeCell ref="T17:X17"/>
    <mergeCell ref="B28:BF28"/>
    <mergeCell ref="B29:BF29"/>
    <mergeCell ref="B37:E37"/>
    <mergeCell ref="F37:K37"/>
    <mergeCell ref="L37:AO37"/>
    <mergeCell ref="B39:E39"/>
    <mergeCell ref="F39:K39"/>
    <mergeCell ref="B33:E33"/>
    <mergeCell ref="F33:K33"/>
    <mergeCell ref="L33:AO33"/>
    <mergeCell ref="AP33:AT33"/>
    <mergeCell ref="AZ22:BF22"/>
    <mergeCell ref="AZ23:BF23"/>
    <mergeCell ref="B23:E23"/>
    <mergeCell ref="AU23:AY23"/>
    <mergeCell ref="AU22:AY22"/>
    <mergeCell ref="B66:E66"/>
    <mergeCell ref="AU46:AY46"/>
    <mergeCell ref="AZ46:BF46"/>
    <mergeCell ref="B44:E44"/>
    <mergeCell ref="AZ69:BF69"/>
    <mergeCell ref="AZ68:BF68"/>
    <mergeCell ref="AP67:AY67"/>
    <mergeCell ref="AP68:AY68"/>
    <mergeCell ref="AP69:AY69"/>
    <mergeCell ref="B67:AO69"/>
    <mergeCell ref="F66:K66"/>
    <mergeCell ref="L66:AO66"/>
    <mergeCell ref="AP66:AT66"/>
    <mergeCell ref="AU66:AY66"/>
    <mergeCell ref="B48:E48"/>
    <mergeCell ref="F48:K48"/>
    <mergeCell ref="L48:AO48"/>
    <mergeCell ref="AP48:AT48"/>
    <mergeCell ref="AU48:AY48"/>
    <mergeCell ref="AZ48:BF48"/>
    <mergeCell ref="AP47:AT47"/>
    <mergeCell ref="AU47:AY47"/>
    <mergeCell ref="AZ47:BF47"/>
    <mergeCell ref="F44:K44"/>
    <mergeCell ref="L44:AO44"/>
    <mergeCell ref="B77:BF77"/>
    <mergeCell ref="A72:BG72"/>
    <mergeCell ref="A73:BG73"/>
    <mergeCell ref="A74:BG74"/>
    <mergeCell ref="A75:BG75"/>
    <mergeCell ref="AZ30:BF30"/>
    <mergeCell ref="B31:E31"/>
    <mergeCell ref="F31:K31"/>
    <mergeCell ref="L31:AO31"/>
    <mergeCell ref="AP31:AT31"/>
    <mergeCell ref="AU31:AY31"/>
    <mergeCell ref="AZ31:BF31"/>
    <mergeCell ref="AU45:AY45"/>
    <mergeCell ref="AZ45:BF45"/>
    <mergeCell ref="B46:E46"/>
    <mergeCell ref="F46:K46"/>
    <mergeCell ref="B42:BF42"/>
    <mergeCell ref="B43:BF43"/>
    <mergeCell ref="AZ41:BF41"/>
    <mergeCell ref="B45:E45"/>
    <mergeCell ref="F45:K45"/>
    <mergeCell ref="L45:AO45"/>
    <mergeCell ref="L39:AO39"/>
    <mergeCell ref="AP39:AT39"/>
    <mergeCell ref="AP44:AT44"/>
    <mergeCell ref="AU44:AY44"/>
    <mergeCell ref="AZ44:BF44"/>
    <mergeCell ref="AP45:AT45"/>
    <mergeCell ref="AU39:AY39"/>
    <mergeCell ref="AZ39:BF39"/>
    <mergeCell ref="B40:E40"/>
    <mergeCell ref="F40:K40"/>
    <mergeCell ref="L40:AO40"/>
    <mergeCell ref="AP40:AT40"/>
    <mergeCell ref="AU40:AY40"/>
    <mergeCell ref="AZ40:BF40"/>
    <mergeCell ref="B41:E41"/>
    <mergeCell ref="F41:K41"/>
    <mergeCell ref="L41:AO41"/>
    <mergeCell ref="AP41:AT41"/>
    <mergeCell ref="AU41:AY41"/>
  </mergeCells>
  <conditionalFormatting sqref="AP8:BF14">
    <cfRule type="cellIs" dxfId="5" priority="1" operator="equal">
      <formula>0</formula>
    </cfRule>
  </conditionalFormatting>
  <conditionalFormatting sqref="AZ23:BF27 AZ30:BF34 AZ37:BF41">
    <cfRule type="cellIs" dxfId="4" priority="91" operator="equal">
      <formula>0</formula>
    </cfRule>
  </conditionalFormatting>
  <conditionalFormatting sqref="AZ44:BF56">
    <cfRule type="cellIs" dxfId="3" priority="5" operator="equal">
      <formula>0</formula>
    </cfRule>
  </conditionalFormatting>
  <conditionalFormatting sqref="AZ59:BF63">
    <cfRule type="cellIs" dxfId="2" priority="66" operator="equal">
      <formula>0</formula>
    </cfRule>
  </conditionalFormatting>
  <conditionalFormatting sqref="AZ66:BF71">
    <cfRule type="cellIs" dxfId="1" priority="7" operator="equal">
      <formula>0</formula>
    </cfRule>
  </conditionalFormatting>
  <conditionalFormatting sqref="AZ77:BF79">
    <cfRule type="cellIs" dxfId="0" priority="2" operator="equal">
      <formula>0</formula>
    </cfRule>
  </conditionalFormatting>
  <printOptions horizontalCentered="1"/>
  <pageMargins left="0.16" right="0.23" top="0.35" bottom="0.36" header="0.3" footer="0.16"/>
  <pageSetup scale="92" orientation="portrait" r:id="rId1"/>
  <headerFooter>
    <oddFooter xml:space="preserve">&amp;C&amp;8Copyright © 2025 Data Recognition Corporation. All rights reserved. LAS Links is aregistered trademark of Data Recognition Corporation. </oddFooter>
  </headerFooter>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2025-12-01T18:36:35Z</cp:lastPrinted>
  <dcterms:created xsi:type="dcterms:W3CDTF">2015-10-15T18:27:25Z</dcterms:created>
  <dcterms:modified xsi:type="dcterms:W3CDTF">2025-12-03T21:56:29Z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